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bert\Desktop\Bureau\curis\DCE\"/>
    </mc:Choice>
  </mc:AlternateContent>
  <xr:revisionPtr revIDLastSave="0" documentId="13_ncr:1_{93E0F272-E8FF-4072-860B-125DDCFC4B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1" sheetId="11" r:id="rId1"/>
    <sheet name="LOT2" sheetId="12" r:id="rId2"/>
    <sheet name="LOT3" sheetId="13" r:id="rId3"/>
    <sheet name="LOT4" sheetId="14" r:id="rId4"/>
    <sheet name="LOT5" sheetId="15" r:id="rId5"/>
    <sheet name="LOT6" sheetId="16" r:id="rId6"/>
    <sheet name="LOT7" sheetId="17" r:id="rId7"/>
    <sheet name="LOT8" sheetId="18" r:id="rId8"/>
    <sheet name="LOT9" sheetId="19" r:id="rId9"/>
    <sheet name="LOT10" sheetId="20" r:id="rId10"/>
    <sheet name="LOT11" sheetId="21" r:id="rId11"/>
    <sheet name="LOT12" sheetId="2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2" l="1"/>
  <c r="H5" i="22" s="1"/>
  <c r="G11" i="21"/>
  <c r="G10" i="21"/>
  <c r="G9" i="21"/>
  <c r="G8" i="21"/>
  <c r="G7" i="21"/>
  <c r="H5" i="21" s="1"/>
  <c r="G6" i="21"/>
  <c r="G8" i="20"/>
  <c r="G7" i="20"/>
  <c r="G6" i="20"/>
  <c r="G11" i="19"/>
  <c r="G10" i="19"/>
  <c r="G9" i="19"/>
  <c r="G8" i="19"/>
  <c r="G7" i="19"/>
  <c r="G6" i="19"/>
  <c r="G11" i="18"/>
  <c r="G10" i="18"/>
  <c r="G9" i="18"/>
  <c r="G8" i="18"/>
  <c r="G7" i="18"/>
  <c r="G6" i="18"/>
  <c r="G19" i="17"/>
  <c r="G18" i="17"/>
  <c r="G17" i="17"/>
  <c r="G16" i="17"/>
  <c r="G15" i="17"/>
  <c r="G14" i="17"/>
  <c r="G13" i="17"/>
  <c r="G12" i="17"/>
  <c r="G11" i="17"/>
  <c r="G10" i="17"/>
  <c r="G9" i="17"/>
  <c r="G8" i="17"/>
  <c r="G6" i="17"/>
  <c r="G25" i="16"/>
  <c r="G24" i="16"/>
  <c r="G23" i="16"/>
  <c r="G22" i="16"/>
  <c r="G21" i="16"/>
  <c r="G20" i="16"/>
  <c r="G18" i="16"/>
  <c r="G17" i="16"/>
  <c r="G16" i="16"/>
  <c r="G15" i="16"/>
  <c r="G14" i="16"/>
  <c r="G13" i="16"/>
  <c r="G12" i="16"/>
  <c r="G11" i="16"/>
  <c r="G10" i="16"/>
  <c r="H5" i="16" s="1"/>
  <c r="G9" i="16"/>
  <c r="G8" i="16"/>
  <c r="G7" i="16"/>
  <c r="G6" i="15"/>
  <c r="H5" i="15" s="1"/>
  <c r="G17" i="14"/>
  <c r="G16" i="14"/>
  <c r="G15" i="14"/>
  <c r="G14" i="14"/>
  <c r="G13" i="14"/>
  <c r="G11" i="14"/>
  <c r="G10" i="14"/>
  <c r="G9" i="14"/>
  <c r="G8" i="14"/>
  <c r="G7" i="14"/>
  <c r="G6" i="14"/>
  <c r="G6" i="13"/>
  <c r="H5" i="13" s="1"/>
  <c r="G98" i="12"/>
  <c r="G97" i="12"/>
  <c r="G96" i="12"/>
  <c r="G95" i="12"/>
  <c r="G94" i="12"/>
  <c r="G93" i="12"/>
  <c r="G92" i="12"/>
  <c r="G91" i="12"/>
  <c r="G90" i="12"/>
  <c r="G89" i="12"/>
  <c r="G88" i="12"/>
  <c r="G87" i="12"/>
  <c r="G86" i="12"/>
  <c r="G85" i="12"/>
  <c r="G84" i="12"/>
  <c r="G83" i="12"/>
  <c r="G82" i="12"/>
  <c r="G81" i="12"/>
  <c r="G80" i="12"/>
  <c r="G79" i="12"/>
  <c r="G78" i="12"/>
  <c r="G77" i="12"/>
  <c r="G73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5" i="12"/>
  <c r="G54" i="12"/>
  <c r="G53" i="12"/>
  <c r="G52" i="12"/>
  <c r="G51" i="12"/>
  <c r="G50" i="12"/>
  <c r="G48" i="12"/>
  <c r="G47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3" i="12"/>
  <c r="G22" i="12"/>
  <c r="G21" i="12"/>
  <c r="G20" i="12"/>
  <c r="G19" i="12"/>
  <c r="G18" i="12"/>
  <c r="G17" i="12"/>
  <c r="G16" i="12"/>
  <c r="G13" i="12"/>
  <c r="G22" i="11"/>
  <c r="G21" i="11"/>
  <c r="G20" i="11"/>
  <c r="G19" i="11"/>
  <c r="G18" i="11"/>
  <c r="E17" i="11"/>
  <c r="G17" i="11" s="1"/>
  <c r="G16" i="11"/>
  <c r="G15" i="11"/>
  <c r="G14" i="11"/>
  <c r="G13" i="11"/>
  <c r="G12" i="11"/>
  <c r="G11" i="11"/>
  <c r="G10" i="11"/>
  <c r="G9" i="11"/>
  <c r="G8" i="11"/>
  <c r="G7" i="11"/>
  <c r="H6" i="11" l="1"/>
  <c r="G24" i="12"/>
  <c r="G57" i="12"/>
  <c r="G74" i="12"/>
  <c r="G100" i="12"/>
  <c r="H5" i="14"/>
  <c r="H5" i="17"/>
  <c r="H5" i="18"/>
  <c r="H5" i="19"/>
  <c r="H5" i="20"/>
  <c r="H6" i="12" l="1"/>
</calcChain>
</file>

<file path=xl/sharedStrings.xml><?xml version="1.0" encoding="utf-8"?>
<sst xmlns="http://schemas.openxmlformats.org/spreadsheetml/2006/main" count="683" uniqueCount="352">
  <si>
    <t>lots</t>
  </si>
  <si>
    <t>description</t>
  </si>
  <si>
    <t>total</t>
  </si>
  <si>
    <t>total lot</t>
  </si>
  <si>
    <t>n°</t>
  </si>
  <si>
    <t>prix U</t>
  </si>
  <si>
    <t>nb/quT</t>
  </si>
  <si>
    <t>ens</t>
  </si>
  <si>
    <t>unité</t>
  </si>
  <si>
    <t>m²</t>
  </si>
  <si>
    <t>U</t>
  </si>
  <si>
    <t>Panneau de chantier</t>
  </si>
  <si>
    <t>1.2.1</t>
  </si>
  <si>
    <t>1.2.6</t>
  </si>
  <si>
    <t>1.2.9</t>
  </si>
  <si>
    <t>ml</t>
  </si>
  <si>
    <t>Menuiseries extérieures</t>
  </si>
  <si>
    <t>€</t>
  </si>
  <si>
    <t>Qt</t>
  </si>
  <si>
    <t>Nota : les quantitatifs donnés sont à vérifier par chaque entreprise, ils sont donnés à titre indicatif</t>
  </si>
  <si>
    <t>7.1</t>
  </si>
  <si>
    <t>Menuiseries intérieures</t>
  </si>
  <si>
    <t>Métallerie</t>
  </si>
  <si>
    <t>Monte chariot</t>
  </si>
  <si>
    <t>CURIS AU MONT D'OR - HALLE COMMERCIALE</t>
  </si>
  <si>
    <t>Base vie + COVID</t>
  </si>
  <si>
    <t>Protection des existant</t>
  </si>
  <si>
    <t>Mise en sécurité du site</t>
  </si>
  <si>
    <t xml:space="preserve">1.2 </t>
  </si>
  <si>
    <t>DEMOLITION</t>
  </si>
  <si>
    <t>Provision réparation supports conservés</t>
  </si>
  <si>
    <t xml:space="preserve">1.2.2 </t>
  </si>
  <si>
    <t>Dépose piquage</t>
  </si>
  <si>
    <t>1.2.3</t>
  </si>
  <si>
    <t>Dépose des équipements</t>
  </si>
  <si>
    <t xml:space="preserve">1.2.4 </t>
  </si>
  <si>
    <t>Provision piquage</t>
  </si>
  <si>
    <t>1.2.5</t>
  </si>
  <si>
    <t>Démolition cloisons</t>
  </si>
  <si>
    <t>Dépose fenêtres</t>
  </si>
  <si>
    <t>1.2.7</t>
  </si>
  <si>
    <t>Démolition allège bétons</t>
  </si>
  <si>
    <t>1.2.8</t>
  </si>
  <si>
    <t>Démolition mur bétons</t>
  </si>
  <si>
    <t>Dépose éléments façades</t>
  </si>
  <si>
    <t>1.2.10</t>
  </si>
  <si>
    <t>Dépose doublage mur périphérique</t>
  </si>
  <si>
    <t>1.2.11</t>
  </si>
  <si>
    <t>Dépose doublage plafond rampant</t>
  </si>
  <si>
    <t>1.2.12</t>
  </si>
  <si>
    <t>Dépose faux plafond cuisine</t>
  </si>
  <si>
    <t>1.2.13</t>
  </si>
  <si>
    <t>Dépose main courante métallique</t>
  </si>
  <si>
    <t>1.2.14</t>
  </si>
  <si>
    <t>Démolition partielle garde corps béton</t>
  </si>
  <si>
    <t>1.2.15</t>
  </si>
  <si>
    <t xml:space="preserve">Prise d'ancrage </t>
  </si>
  <si>
    <t>GROS ŒUVRE TERRASSE</t>
  </si>
  <si>
    <t>Béton armé</t>
  </si>
  <si>
    <t>Coffrage livré propre</t>
  </si>
  <si>
    <t>Traponnage d'about de mur</t>
  </si>
  <si>
    <t>acier d'armatures</t>
  </si>
  <si>
    <t>HA</t>
  </si>
  <si>
    <t>treillis soudés</t>
  </si>
  <si>
    <t>PV glacis</t>
  </si>
  <si>
    <t>FONDATION TERRASSE</t>
  </si>
  <si>
    <t>fouilles en tranchées</t>
  </si>
  <si>
    <t>prise d'ancrage</t>
  </si>
  <si>
    <t xml:space="preserve">BA </t>
  </si>
  <si>
    <t>coffrage ordinaire</t>
  </si>
  <si>
    <t>Aciers HA</t>
  </si>
  <si>
    <t xml:space="preserve">ragréage </t>
  </si>
  <si>
    <t>arase étanche</t>
  </si>
  <si>
    <t>BA</t>
  </si>
  <si>
    <t>coffrage livré propre</t>
  </si>
  <si>
    <t>Acier HA</t>
  </si>
  <si>
    <t xml:space="preserve">Maçonnerie agglo </t>
  </si>
  <si>
    <t xml:space="preserve"> PV pièces spéciales</t>
  </si>
  <si>
    <t>Raccord de dallage</t>
  </si>
  <si>
    <t>PV pour béton sablé</t>
  </si>
  <si>
    <t>sur murs</t>
  </si>
  <si>
    <t>sur poteaux et poutres</t>
  </si>
  <si>
    <t>enduit</t>
  </si>
  <si>
    <t xml:space="preserve"> sur mur</t>
  </si>
  <si>
    <t>sur embrasure</t>
  </si>
  <si>
    <t>lessivage béton</t>
  </si>
  <si>
    <t>réservation trous ventilation</t>
  </si>
  <si>
    <t>réservation trous trémie pour l'ensemble</t>
  </si>
  <si>
    <t>nettoyage GOE</t>
  </si>
  <si>
    <t>GROS ŒUVRE BÂTIMENT EXISTANT</t>
  </si>
  <si>
    <t>maçonnerie en agglo</t>
  </si>
  <si>
    <t>PV pour pièces spéciales</t>
  </si>
  <si>
    <t>garnissage contre poteaux</t>
  </si>
  <si>
    <t>seuil béton</t>
  </si>
  <si>
    <t>création trémie dalle</t>
  </si>
  <si>
    <t>création gaine agglo monte chariot</t>
  </si>
  <si>
    <t>percement et carottage</t>
  </si>
  <si>
    <t>création d'ouverture dans porteur</t>
  </si>
  <si>
    <t>tranchée dans dallage béton</t>
  </si>
  <si>
    <t>réservation fosse monte chariot</t>
  </si>
  <si>
    <t>GROS ŒUVRE BÂTIMENT EXTENSION</t>
  </si>
  <si>
    <t>renfort dalle pleine</t>
  </si>
  <si>
    <t>PV pièces spéciales</t>
  </si>
  <si>
    <t>poutre BA</t>
  </si>
  <si>
    <t>poteau BA</t>
  </si>
  <si>
    <t>acier HA</t>
  </si>
  <si>
    <t>Bloc acrotère</t>
  </si>
  <si>
    <t>plancher haut extension</t>
  </si>
  <si>
    <t>Joint de dilatation</t>
  </si>
  <si>
    <t>Habillage façade extension pierre dorée maçonnée</t>
  </si>
  <si>
    <t>Couverture étanchéité</t>
  </si>
  <si>
    <t>étanchéité multicouche</t>
  </si>
  <si>
    <t>végétalisation</t>
  </si>
  <si>
    <t>étanchéité JD</t>
  </si>
  <si>
    <t>costière acier</t>
  </si>
  <si>
    <t>couvertine</t>
  </si>
  <si>
    <t>crochets ligne de vie</t>
  </si>
  <si>
    <t>descente EP PVC</t>
  </si>
  <si>
    <t>descente EP zinc</t>
  </si>
  <si>
    <t>raccord EP sur réseaux</t>
  </si>
  <si>
    <t>étanchéité bac planté</t>
  </si>
  <si>
    <t>terre végétale et plantation</t>
  </si>
  <si>
    <t>Terrasse bois</t>
  </si>
  <si>
    <t>mise en œuvre</t>
  </si>
  <si>
    <t xml:space="preserve">mise en œuvre </t>
  </si>
  <si>
    <t>Plâtrerie peinture plafonds</t>
  </si>
  <si>
    <t>soffite</t>
  </si>
  <si>
    <t>reprise joues</t>
  </si>
  <si>
    <t>cloison distribution CF1h</t>
  </si>
  <si>
    <t>cloison distribution PF1/2h</t>
  </si>
  <si>
    <t>PV cloison hydro</t>
  </si>
  <si>
    <t>plafond CF 1h</t>
  </si>
  <si>
    <t>flocage</t>
  </si>
  <si>
    <t>doublage isolation</t>
  </si>
  <si>
    <t>peinture et revêtement</t>
  </si>
  <si>
    <t>préparation</t>
  </si>
  <si>
    <t>sur plafonds</t>
  </si>
  <si>
    <t>peinture sur paroi et plafonds</t>
  </si>
  <si>
    <t>sur parois verticales</t>
  </si>
  <si>
    <t>PV peinture cuisine</t>
  </si>
  <si>
    <t>peinture sur ouvrage bois</t>
  </si>
  <si>
    <t>peinture sur métal et pvc</t>
  </si>
  <si>
    <t>nettoyage fin de chantier</t>
  </si>
  <si>
    <t>6.1</t>
  </si>
  <si>
    <t xml:space="preserve">dépose </t>
  </si>
  <si>
    <t>6.2</t>
  </si>
  <si>
    <t>menuiseries extérieures aluminium</t>
  </si>
  <si>
    <t>ensemble vitré OB</t>
  </si>
  <si>
    <t>6.2.2</t>
  </si>
  <si>
    <t>6.2.3</t>
  </si>
  <si>
    <t>6.2.4</t>
  </si>
  <si>
    <t>6.2.5</t>
  </si>
  <si>
    <t>ensemble vitré battant + fixe</t>
  </si>
  <si>
    <t>ensemble vitré fixe</t>
  </si>
  <si>
    <t>porte vitrée battante</t>
  </si>
  <si>
    <t>porte vitrée coulissante</t>
  </si>
  <si>
    <t>ensemble vitré OB + fixe</t>
  </si>
  <si>
    <t>porte métallique pleine</t>
  </si>
  <si>
    <t>6.3</t>
  </si>
  <si>
    <t xml:space="preserve">store banne </t>
  </si>
  <si>
    <t>batardeaux</t>
  </si>
  <si>
    <t>porte intérieure</t>
  </si>
  <si>
    <t>7.2</t>
  </si>
  <si>
    <t>plinthes bois</t>
  </si>
  <si>
    <t>7.3</t>
  </si>
  <si>
    <t>signalétique évacuation</t>
  </si>
  <si>
    <t>7.4</t>
  </si>
  <si>
    <t>appuis de fenêtre</t>
  </si>
  <si>
    <t>signalétique</t>
  </si>
  <si>
    <t>7.6</t>
  </si>
  <si>
    <t>protection porte</t>
  </si>
  <si>
    <t>8.1</t>
  </si>
  <si>
    <t>dépose garde corps</t>
  </si>
  <si>
    <t>8.2</t>
  </si>
  <si>
    <t>garde corps</t>
  </si>
  <si>
    <t>8.3</t>
  </si>
  <si>
    <t>8.4</t>
  </si>
  <si>
    <t>grille acier</t>
  </si>
  <si>
    <t>8.5</t>
  </si>
  <si>
    <t>8.6</t>
  </si>
  <si>
    <t>élément grille UE</t>
  </si>
  <si>
    <t>main courante</t>
  </si>
  <si>
    <t>Sol souple</t>
  </si>
  <si>
    <t>9.1</t>
  </si>
  <si>
    <t>9.2</t>
  </si>
  <si>
    <t>9.3</t>
  </si>
  <si>
    <t>enduit ragréage</t>
  </si>
  <si>
    <t>revêtement sol</t>
  </si>
  <si>
    <t>barre finition seuil</t>
  </si>
  <si>
    <t>Carrelage Faïence</t>
  </si>
  <si>
    <t>10.1</t>
  </si>
  <si>
    <t>10.2</t>
  </si>
  <si>
    <t>10.3</t>
  </si>
  <si>
    <t>sous couche étanchéité</t>
  </si>
  <si>
    <t>revêtement carrelage</t>
  </si>
  <si>
    <t>revêtement faïence</t>
  </si>
  <si>
    <t>barre finition</t>
  </si>
  <si>
    <t xml:space="preserve">plinthe à gorge </t>
  </si>
  <si>
    <t>Monte chariot double service non embarqué</t>
  </si>
  <si>
    <t>Saignée dans dallage existant</t>
  </si>
  <si>
    <t>pm</t>
  </si>
  <si>
    <t>m3</t>
  </si>
  <si>
    <t>Kg</t>
  </si>
  <si>
    <t>Béton pour semelles</t>
  </si>
  <si>
    <t>forfait</t>
  </si>
  <si>
    <t>SOUS TOTAL</t>
  </si>
  <si>
    <t xml:space="preserve">SOUS TOTAL </t>
  </si>
  <si>
    <t>volet métallique sécurité</t>
  </si>
  <si>
    <t>doublage mur et rampant + plafond vélo</t>
  </si>
  <si>
    <t>Démolition - Curage</t>
  </si>
  <si>
    <t>kg</t>
  </si>
  <si>
    <t>hydrogommage béton existant</t>
  </si>
  <si>
    <t>VRD - Gros Œuvre Béton</t>
  </si>
  <si>
    <t>2.1.1</t>
  </si>
  <si>
    <t>2.1.2</t>
  </si>
  <si>
    <t>2.1.3</t>
  </si>
  <si>
    <t>2.1.4</t>
  </si>
  <si>
    <t>2.3.1</t>
  </si>
  <si>
    <t>2.3.2</t>
  </si>
  <si>
    <t>2.3.3</t>
  </si>
  <si>
    <t>2.3.4</t>
  </si>
  <si>
    <t>2.3.5</t>
  </si>
  <si>
    <t>2.3.6</t>
  </si>
  <si>
    <t>2.3.7</t>
  </si>
  <si>
    <t>2.1.5</t>
  </si>
  <si>
    <t>Limite prestation</t>
  </si>
  <si>
    <t>2.1.6</t>
  </si>
  <si>
    <t>Note de calculs et plans exe</t>
  </si>
  <si>
    <t>2.2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</si>
  <si>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</si>
  <si>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</si>
  <si>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</si>
  <si>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</si>
  <si>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</si>
  <si>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</si>
  <si>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</si>
  <si>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</si>
  <si>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</si>
  <si>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</si>
  <si>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</si>
  <si>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</si>
  <si>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</si>
  <si>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</si>
  <si>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</si>
  <si>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</si>
  <si>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</si>
  <si>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</si>
  <si>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2.2.19</t>
  </si>
  <si>
    <t>2.2.20</t>
  </si>
  <si>
    <t>2.2.21</t>
  </si>
  <si>
    <t>2.2.22</t>
  </si>
  <si>
    <t>2.2.23</t>
  </si>
  <si>
    <t>2.2.24</t>
  </si>
  <si>
    <t>2.2.25</t>
  </si>
  <si>
    <t>2.2.26</t>
  </si>
  <si>
    <t>2.2.27</t>
  </si>
  <si>
    <t>2.2.28</t>
  </si>
  <si>
    <t>2.2.29.1</t>
  </si>
  <si>
    <t>2.2.29.2</t>
  </si>
  <si>
    <t>2.2.30</t>
  </si>
  <si>
    <t>2.2.30.1</t>
  </si>
  <si>
    <t>2.2.30.2</t>
  </si>
  <si>
    <t>2.2.30.3</t>
  </si>
  <si>
    <t>2.2.31</t>
  </si>
  <si>
    <t>2.2.32</t>
  </si>
  <si>
    <t>2.2.33</t>
  </si>
  <si>
    <t>2.2.34</t>
  </si>
  <si>
    <t>2.3</t>
  </si>
  <si>
    <t>2.3.8</t>
  </si>
  <si>
    <t>2.3.9</t>
  </si>
  <si>
    <t>2.3.10</t>
  </si>
  <si>
    <t>2.3.11</t>
  </si>
  <si>
    <t>2.3.12</t>
  </si>
  <si>
    <t>2.3.13</t>
  </si>
  <si>
    <t>2.3.14</t>
  </si>
  <si>
    <t>2.4</t>
  </si>
  <si>
    <t>2.4.1</t>
  </si>
  <si>
    <t>2.4.2</t>
  </si>
  <si>
    <t>2.4.3</t>
  </si>
  <si>
    <t>2.4.4</t>
  </si>
  <si>
    <t>2.4.5</t>
  </si>
  <si>
    <t>2.4.6</t>
  </si>
  <si>
    <t>2.4.7</t>
  </si>
  <si>
    <t>2.4.8</t>
  </si>
  <si>
    <t>2.4.9</t>
  </si>
  <si>
    <t>2.4.10</t>
  </si>
  <si>
    <t>2.4.11</t>
  </si>
  <si>
    <t>2.4.12</t>
  </si>
  <si>
    <t>2.4.13</t>
  </si>
  <si>
    <t>2.4.14</t>
  </si>
  <si>
    <t>2.4.15</t>
  </si>
  <si>
    <t>2.4.16</t>
  </si>
  <si>
    <t>2.4.17</t>
  </si>
  <si>
    <t>2.5</t>
  </si>
  <si>
    <t>2.6</t>
  </si>
  <si>
    <t>VRD Raccord réseaux sortants</t>
  </si>
  <si>
    <t>2.7</t>
  </si>
  <si>
    <t>2.8</t>
  </si>
  <si>
    <t>2.9</t>
  </si>
  <si>
    <t>2.10</t>
  </si>
  <si>
    <t>VRD dépose enrobé</t>
  </si>
  <si>
    <t>VRD Raccord réseaux entrants</t>
  </si>
  <si>
    <t>VRD mise à niveaux</t>
  </si>
  <si>
    <t>VRD revêtement enrobé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</si>
  <si>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</si>
  <si>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</si>
  <si>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</si>
  <si>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</si>
  <si>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</si>
  <si>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</si>
  <si>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</si>
  <si>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</si>
  <si>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</si>
  <si>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</si>
  <si>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descente EP</t>
  </si>
  <si>
    <t>4.7.1</t>
  </si>
  <si>
    <t>4.7.2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</si>
  <si>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</si>
  <si>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</si>
  <si>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</si>
  <si>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</si>
  <si>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</si>
  <si>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</si>
  <si>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</si>
  <si>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</si>
  <si>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 xml:space="preserve">6.2.1 </t>
  </si>
  <si>
    <t>6.2.1.1</t>
  </si>
  <si>
    <t>6.2.1.2</t>
  </si>
  <si>
    <t>6.2.2.1</t>
  </si>
  <si>
    <t>6.2.2.2</t>
  </si>
  <si>
    <t>7.2.1</t>
  </si>
  <si>
    <t>7.2.2</t>
  </si>
  <si>
    <t>7.2.3</t>
  </si>
  <si>
    <t>7.2.4</t>
  </si>
  <si>
    <t>7.2.5</t>
  </si>
  <si>
    <t>7.2.6</t>
  </si>
  <si>
    <t>7.2.7</t>
  </si>
  <si>
    <t>7.5</t>
  </si>
  <si>
    <t>7.7</t>
  </si>
  <si>
    <t>vitrophanie</t>
  </si>
  <si>
    <t>9.4</t>
  </si>
  <si>
    <t>9.5</t>
  </si>
  <si>
    <t>9.6</t>
  </si>
  <si>
    <t>11.1</t>
  </si>
  <si>
    <t>11.2</t>
  </si>
  <si>
    <t>11.3</t>
  </si>
  <si>
    <t>11.4</t>
  </si>
  <si>
    <t>11.5</t>
  </si>
  <si>
    <t>11.6</t>
  </si>
  <si>
    <t>brise soleil orientable alim élec</t>
  </si>
  <si>
    <t>store intérieur alim élec</t>
  </si>
  <si>
    <t>remarques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</si>
</sst>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vertical="top"/>
    </xf>
    <xf numFmtId="0" fontId="0" fillId="0" borderId="0" xfId="0" applyAlignment="1">
      <alignment vertical="top"/>
    </xf>
    <xf numFmtId="0" fontId="1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1" xfId="0" applyFill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0" fontId="0" fillId="2" borderId="1" xfId="0" applyFill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6" fontId="0" fillId="0" borderId="1" xfId="0" applyNumberForma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vertical="top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vertical="top"/>
    </xf>
    <xf numFmtId="6" fontId="1" fillId="2" borderId="1" xfId="0" applyNumberFormat="1" applyFont="1" applyFill="1" applyBorder="1" applyAlignment="1">
      <alignment horizontal="center"/>
    </xf>
    <xf numFmtId="3" fontId="0" fillId="0" borderId="1" xfId="0" applyNumberFormat="1" applyFont="1" applyFill="1" applyBorder="1" applyAlignment="1">
      <alignment horizontal="center" vertical="center"/>
    </xf>
    <xf numFmtId="6" fontId="0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vertical="top"/>
    </xf>
    <xf numFmtId="0" fontId="0" fillId="0" borderId="0" xfId="0" applyFill="1" applyBorder="1" applyAlignment="1">
      <alignment vertical="center" wrapText="1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top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top"/>
    </xf>
    <xf numFmtId="0" fontId="0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/>
    </xf>
    <xf numFmtId="3" fontId="1" fillId="0" borderId="1" xfId="0" applyNumberFormat="1" applyFont="1" applyFill="1" applyBorder="1" applyAlignment="1">
      <alignment horizontal="center" vertical="center"/>
    </xf>
    <xf numFmtId="6" fontId="1" fillId="0" borderId="1" xfId="0" applyNumberFormat="1" applyFont="1" applyFill="1" applyBorder="1" applyAlignment="1">
      <alignment horizontal="center"/>
    </xf>
    <xf numFmtId="0" fontId="0" fillId="0" borderId="2" xfId="0" applyFill="1" applyBorder="1" applyAlignment="1">
      <alignment vertical="top"/>
    </xf>
    <xf numFmtId="0" fontId="0" fillId="0" borderId="2" xfId="0" applyFont="1" applyFill="1" applyBorder="1" applyAlignment="1">
      <alignment vertical="top"/>
    </xf>
    <xf numFmtId="0" fontId="0" fillId="0" borderId="2" xfId="0" applyBorder="1" applyAlignment="1">
      <alignment vertical="top"/>
    </xf>
    <xf numFmtId="6" fontId="1" fillId="0" borderId="6" xfId="0" applyNumberFormat="1" applyFont="1" applyFill="1" applyBorder="1" applyAlignment="1">
      <alignment horizontal="center"/>
    </xf>
    <xf numFmtId="0" fontId="0" fillId="0" borderId="2" xfId="0" applyFill="1" applyBorder="1" applyAlignment="1">
      <alignment horizontal="center" vertical="top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vertical="center" wrapText="1"/>
    </xf>
    <xf numFmtId="6" fontId="1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/>
    </xf>
    <xf numFmtId="0" fontId="0" fillId="0" borderId="6" xfId="0" applyFont="1" applyFill="1" applyBorder="1" applyAlignment="1">
      <alignment vertical="top"/>
    </xf>
    <xf numFmtId="0" fontId="0" fillId="0" borderId="6" xfId="0" applyFill="1" applyBorder="1" applyAlignment="1">
      <alignment vertical="center" wrapText="1"/>
    </xf>
    <xf numFmtId="164" fontId="0" fillId="0" borderId="6" xfId="0" applyNumberForma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top"/>
    </xf>
    <xf numFmtId="6" fontId="0" fillId="0" borderId="6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vertical="top"/>
    </xf>
    <xf numFmtId="6" fontId="0" fillId="0" borderId="0" xfId="0" applyNumberFormat="1" applyFont="1" applyBorder="1" applyAlignment="1">
      <alignment horizontal="center" vertical="center"/>
    </xf>
    <xf numFmtId="6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6" fontId="0" fillId="0" borderId="0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23E0A-9C6D-4F69-B7AA-76977F42FCAB}">
  <dimension ref="A1:H22"/>
  <sheetViews>
    <sheetView tabSelected="1" view="pageLayout" zoomScaleNormal="100" workbookViewId="0">
      <selection activeCell="H44" sqref="H44"/>
    </sheetView>
  </sheetViews>
  <sheetFormatPr baseColWidth="10" defaultRowHeight="15" x14ac:dyDescent="0.25"/>
  <cols>
    <col min="1" max="1" width="6.42578125" customWidth="1"/>
    <col min="2" max="2" width="7.5703125" customWidth="1"/>
    <col min="3" max="3" width="27.28515625" customWidth="1"/>
    <col min="5" max="5" width="7.85546875" customWidth="1"/>
    <col min="6" max="7" width="7.42578125" customWidth="1"/>
  </cols>
  <sheetData>
    <row r="1" spans="1:8" x14ac:dyDescent="0.25">
      <c r="A1" s="2" t="s">
        <v>4</v>
      </c>
      <c r="B1" s="4" t="s">
        <v>0</v>
      </c>
      <c r="C1" s="14" t="s">
        <v>1</v>
      </c>
      <c r="D1" s="29" t="s">
        <v>5</v>
      </c>
      <c r="E1" s="6" t="s">
        <v>6</v>
      </c>
      <c r="F1" s="6" t="s">
        <v>8</v>
      </c>
      <c r="G1" s="11" t="s">
        <v>2</v>
      </c>
      <c r="H1" s="2" t="s">
        <v>3</v>
      </c>
    </row>
    <row r="2" spans="1:8" x14ac:dyDescent="0.25">
      <c r="A2" s="1"/>
      <c r="B2" s="3"/>
      <c r="C2" s="71" t="s">
        <v>19</v>
      </c>
      <c r="D2" s="72"/>
      <c r="E2" s="72"/>
      <c r="F2" s="72"/>
      <c r="G2" s="73"/>
      <c r="H2" s="1"/>
    </row>
    <row r="3" spans="1:8" x14ac:dyDescent="0.25">
      <c r="A3" s="2"/>
      <c r="B3" s="9"/>
      <c r="C3" s="74"/>
      <c r="D3" s="75"/>
      <c r="E3" s="75"/>
      <c r="F3" s="75"/>
      <c r="G3" s="76"/>
      <c r="H3" s="2"/>
    </row>
    <row r="4" spans="1:8" x14ac:dyDescent="0.25">
      <c r="A4" s="2"/>
      <c r="B4" s="9"/>
      <c r="C4" s="68" t="s">
        <v>24</v>
      </c>
      <c r="D4" s="69"/>
      <c r="E4" s="69"/>
      <c r="F4" s="69"/>
      <c r="G4" s="70"/>
      <c r="H4" s="2"/>
    </row>
    <row r="5" spans="1:8" x14ac:dyDescent="0.25">
      <c r="A5" s="18"/>
      <c r="B5" s="19"/>
      <c r="C5" s="20"/>
      <c r="D5" s="30"/>
      <c r="E5" s="21"/>
      <c r="F5" s="21"/>
      <c r="G5" s="22"/>
      <c r="H5" s="18" t="s">
        <v>351</v>
      </c>
    </row>
    <row r="6" spans="1:8" x14ac:dyDescent="0.25">
      <c r="A6" s="28">
        <v>1</v>
      </c>
      <c r="B6" s="24" t="s">
        <v>209</v>
      </c>
      <c r="C6" s="13"/>
      <c r="D6" s="31" t="s">
        <v>17</v>
      </c>
      <c r="E6" s="10" t="s">
        <v>18</v>
      </c>
      <c r="F6" s="10" t="s">
        <v>10</v>
      </c>
      <c r="G6" s="17" t="s">
        <v>2</v>
      </c>
      <c r="H6" s="25">
        <f>SUM(G7:G22)</f>
        <v>0</v>
      </c>
    </row>
    <row r="7" spans="1:8" x14ac:dyDescent="0.25">
      <c r="A7" s="1"/>
      <c r="B7" s="47" t="s">
        <v>28</v>
      </c>
      <c r="C7" s="15" t="s">
        <v>29</v>
      </c>
      <c r="D7" s="34"/>
      <c r="E7" s="7">
        <v>170</v>
      </c>
      <c r="F7" s="7" t="s">
        <v>9</v>
      </c>
      <c r="G7" s="27">
        <f>E7*D7</f>
        <v>0</v>
      </c>
      <c r="H7" s="1"/>
    </row>
    <row r="8" spans="1:8" ht="30" x14ac:dyDescent="0.25">
      <c r="A8" s="1"/>
      <c r="B8" s="5" t="s">
        <v>12</v>
      </c>
      <c r="C8" s="15" t="s">
        <v>30</v>
      </c>
      <c r="D8" s="34"/>
      <c r="E8" s="12">
        <v>170</v>
      </c>
      <c r="F8" s="12" t="s">
        <v>9</v>
      </c>
      <c r="G8" s="27">
        <f>E8*D8</f>
        <v>0</v>
      </c>
      <c r="H8" s="1"/>
    </row>
    <row r="9" spans="1:8" x14ac:dyDescent="0.25">
      <c r="A9" s="1"/>
      <c r="B9" s="47" t="s">
        <v>31</v>
      </c>
      <c r="C9" s="15" t="s">
        <v>32</v>
      </c>
      <c r="D9" s="34"/>
      <c r="E9" s="7">
        <v>0</v>
      </c>
      <c r="F9" s="7" t="s">
        <v>15</v>
      </c>
      <c r="G9" s="27">
        <f>E9*D9</f>
        <v>0</v>
      </c>
      <c r="H9" s="1"/>
    </row>
    <row r="10" spans="1:8" x14ac:dyDescent="0.25">
      <c r="A10" s="1"/>
      <c r="B10" s="47" t="s">
        <v>33</v>
      </c>
      <c r="C10" s="15" t="s">
        <v>34</v>
      </c>
      <c r="D10" s="34"/>
      <c r="E10" s="7">
        <v>1</v>
      </c>
      <c r="F10" s="7" t="s">
        <v>7</v>
      </c>
      <c r="G10" s="27">
        <f t="shared" ref="G10:G22" si="0">E10*D10</f>
        <v>0</v>
      </c>
      <c r="H10" s="1"/>
    </row>
    <row r="11" spans="1:8" x14ac:dyDescent="0.25">
      <c r="A11" s="1"/>
      <c r="B11" s="47" t="s">
        <v>35</v>
      </c>
      <c r="C11" s="15" t="s">
        <v>36</v>
      </c>
      <c r="D11" s="34"/>
      <c r="E11" s="7">
        <v>2</v>
      </c>
      <c r="F11" s="7" t="s">
        <v>7</v>
      </c>
      <c r="G11" s="27">
        <f t="shared" si="0"/>
        <v>0</v>
      </c>
      <c r="H11" s="1"/>
    </row>
    <row r="12" spans="1:8" x14ac:dyDescent="0.25">
      <c r="A12" s="1"/>
      <c r="B12" s="47" t="s">
        <v>37</v>
      </c>
      <c r="C12" s="15" t="s">
        <v>38</v>
      </c>
      <c r="D12" s="34"/>
      <c r="E12" s="7">
        <v>13</v>
      </c>
      <c r="F12" s="7" t="s">
        <v>9</v>
      </c>
      <c r="G12" s="27">
        <f t="shared" si="0"/>
        <v>0</v>
      </c>
      <c r="H12" s="1"/>
    </row>
    <row r="13" spans="1:8" x14ac:dyDescent="0.25">
      <c r="A13" s="1"/>
      <c r="B13" s="47" t="s">
        <v>13</v>
      </c>
      <c r="C13" s="15" t="s">
        <v>39</v>
      </c>
      <c r="D13" s="34"/>
      <c r="E13" s="7">
        <v>24</v>
      </c>
      <c r="F13" s="7" t="s">
        <v>10</v>
      </c>
      <c r="G13" s="27">
        <f t="shared" si="0"/>
        <v>0</v>
      </c>
      <c r="H13" s="1"/>
    </row>
    <row r="14" spans="1:8" x14ac:dyDescent="0.25">
      <c r="A14" s="1"/>
      <c r="B14" s="47" t="s">
        <v>40</v>
      </c>
      <c r="C14" s="15" t="s">
        <v>41</v>
      </c>
      <c r="D14" s="34"/>
      <c r="E14" s="7">
        <v>2</v>
      </c>
      <c r="F14" s="7" t="s">
        <v>10</v>
      </c>
      <c r="G14" s="27">
        <f t="shared" si="0"/>
        <v>0</v>
      </c>
      <c r="H14" s="1"/>
    </row>
    <row r="15" spans="1:8" x14ac:dyDescent="0.25">
      <c r="A15" s="1"/>
      <c r="B15" s="47" t="s">
        <v>42</v>
      </c>
      <c r="C15" s="15" t="s">
        <v>43</v>
      </c>
      <c r="D15" s="34"/>
      <c r="E15" s="7">
        <v>1.8</v>
      </c>
      <c r="F15" s="7" t="s">
        <v>201</v>
      </c>
      <c r="G15" s="27">
        <f t="shared" si="0"/>
        <v>0</v>
      </c>
      <c r="H15" s="1"/>
    </row>
    <row r="16" spans="1:8" x14ac:dyDescent="0.25">
      <c r="A16" s="1"/>
      <c r="B16" s="47" t="s">
        <v>14</v>
      </c>
      <c r="C16" s="15" t="s">
        <v>44</v>
      </c>
      <c r="D16" s="34"/>
      <c r="E16" s="7">
        <v>1</v>
      </c>
      <c r="F16" s="7" t="s">
        <v>7</v>
      </c>
      <c r="G16" s="27">
        <f t="shared" si="0"/>
        <v>0</v>
      </c>
      <c r="H16" s="1"/>
    </row>
    <row r="17" spans="1:8" ht="30" x14ac:dyDescent="0.25">
      <c r="A17" s="1"/>
      <c r="B17" s="47" t="s">
        <v>45</v>
      </c>
      <c r="C17" s="15" t="s">
        <v>46</v>
      </c>
      <c r="D17" s="34"/>
      <c r="E17" s="7">
        <f>47*2.8</f>
        <v>131.6</v>
      </c>
      <c r="F17" s="7" t="s">
        <v>9</v>
      </c>
      <c r="G17" s="27">
        <f t="shared" si="0"/>
        <v>0</v>
      </c>
      <c r="H17" s="1"/>
    </row>
    <row r="18" spans="1:8" ht="30" x14ac:dyDescent="0.25">
      <c r="A18" s="1"/>
      <c r="B18" s="47" t="s">
        <v>47</v>
      </c>
      <c r="C18" s="15" t="s">
        <v>48</v>
      </c>
      <c r="D18" s="34"/>
      <c r="E18" s="7">
        <v>179</v>
      </c>
      <c r="F18" s="7" t="s">
        <v>9</v>
      </c>
      <c r="G18" s="27">
        <f t="shared" si="0"/>
        <v>0</v>
      </c>
      <c r="H18" s="1"/>
    </row>
    <row r="19" spans="1:8" x14ac:dyDescent="0.25">
      <c r="A19" s="1"/>
      <c r="B19" s="47" t="s">
        <v>49</v>
      </c>
      <c r="C19" s="15" t="s">
        <v>50</v>
      </c>
      <c r="D19" s="34"/>
      <c r="E19" s="7">
        <v>30</v>
      </c>
      <c r="F19" s="7" t="s">
        <v>9</v>
      </c>
      <c r="G19" s="27">
        <f t="shared" si="0"/>
        <v>0</v>
      </c>
      <c r="H19" s="1"/>
    </row>
    <row r="20" spans="1:8" ht="30" x14ac:dyDescent="0.25">
      <c r="A20" s="1"/>
      <c r="B20" s="47" t="s">
        <v>51</v>
      </c>
      <c r="C20" s="15" t="s">
        <v>52</v>
      </c>
      <c r="D20" s="34"/>
      <c r="E20" s="7">
        <v>13</v>
      </c>
      <c r="F20" s="7" t="s">
        <v>15</v>
      </c>
      <c r="G20" s="27">
        <f t="shared" si="0"/>
        <v>0</v>
      </c>
      <c r="H20" s="1"/>
    </row>
    <row r="21" spans="1:8" ht="30" x14ac:dyDescent="0.25">
      <c r="A21" s="1"/>
      <c r="B21" s="47" t="s">
        <v>53</v>
      </c>
      <c r="C21" s="15" t="s">
        <v>54</v>
      </c>
      <c r="D21" s="34"/>
      <c r="E21" s="7">
        <v>0.4</v>
      </c>
      <c r="F21" s="7" t="s">
        <v>201</v>
      </c>
      <c r="G21" s="27">
        <f t="shared" si="0"/>
        <v>0</v>
      </c>
      <c r="H21" s="1"/>
    </row>
    <row r="22" spans="1:8" x14ac:dyDescent="0.25">
      <c r="A22" s="1"/>
      <c r="B22" s="47" t="s">
        <v>55</v>
      </c>
      <c r="C22" s="15" t="s">
        <v>56</v>
      </c>
      <c r="D22" s="34"/>
      <c r="E22" s="7">
        <v>10</v>
      </c>
      <c r="F22" s="7" t="s">
        <v>10</v>
      </c>
      <c r="G22" s="27">
        <f t="shared" si="0"/>
        <v>0</v>
      </c>
      <c r="H22" s="1"/>
    </row>
  </sheetData>
  <mergeCells count="2">
    <mergeCell ref="C2:G3"/>
    <mergeCell ref="C4:G4"/>
  </mergeCells>
  <pageMargins left="0.7" right="0.7" top="0.75" bottom="0.75" header="0.3" footer="0.3"/>
  <pageSetup paperSize="9" orientation="portrait" r:id="rId1"/>
  <headerFooter>
    <oddHeader>&amp;LCuris au Mont d'Or&amp;CEstimatif DCE&amp;RHalle Commerciale</oddHeader>
    <oddFooter>&amp;L&amp;GBees Architectes&amp;CDCE Mars 2022&amp;R&amp;P/&amp;N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CA1DA-0FB8-4633-8235-4F03FBED5719}">
  <dimension ref="A1:I26"/>
  <sheetViews>
    <sheetView view="pageLayout" zoomScaleNormal="100" workbookViewId="0">
      <selection activeCell="H44" sqref="H44"/>
    </sheetView>
  </sheetViews>
  <sheetFormatPr baseColWidth="10" defaultColWidth="11.42578125" defaultRowHeight="15" x14ac:dyDescent="0.25"/>
  <cols>
    <col min="1" max="1" width="6.42578125" customWidth="1"/>
    <col min="2" max="2" width="7.5703125" customWidth="1"/>
    <col min="3" max="3" width="27.140625" customWidth="1"/>
    <col min="5" max="7" width="7.7109375" customWidth="1"/>
  </cols>
  <sheetData>
    <row r="1" spans="1:8" x14ac:dyDescent="0.25">
      <c r="A1" s="2" t="s">
        <v>4</v>
      </c>
      <c r="B1" s="4" t="s">
        <v>0</v>
      </c>
      <c r="C1" s="14" t="s">
        <v>1</v>
      </c>
      <c r="D1" s="29" t="s">
        <v>5</v>
      </c>
      <c r="E1" s="6" t="s">
        <v>6</v>
      </c>
      <c r="F1" s="6" t="s">
        <v>8</v>
      </c>
      <c r="G1" s="11" t="s">
        <v>2</v>
      </c>
      <c r="H1" s="2" t="s">
        <v>3</v>
      </c>
    </row>
    <row r="2" spans="1:8" x14ac:dyDescent="0.25">
      <c r="A2" s="1"/>
      <c r="B2" s="3"/>
      <c r="C2" s="71" t="s">
        <v>19</v>
      </c>
      <c r="D2" s="72"/>
      <c r="E2" s="72"/>
      <c r="F2" s="72"/>
      <c r="G2" s="73"/>
      <c r="H2" s="1"/>
    </row>
    <row r="3" spans="1:8" x14ac:dyDescent="0.25">
      <c r="A3" s="2"/>
      <c r="B3" s="9"/>
      <c r="C3" s="74"/>
      <c r="D3" s="75"/>
      <c r="E3" s="75"/>
      <c r="F3" s="75"/>
      <c r="G3" s="76"/>
      <c r="H3" s="2"/>
    </row>
    <row r="4" spans="1:8" x14ac:dyDescent="0.25">
      <c r="A4" s="2"/>
      <c r="B4" s="9"/>
      <c r="C4" s="68" t="s">
        <v>24</v>
      </c>
      <c r="D4" s="69"/>
      <c r="E4" s="69"/>
      <c r="F4" s="69"/>
      <c r="G4" s="70"/>
      <c r="H4" s="2"/>
    </row>
    <row r="5" spans="1:8" x14ac:dyDescent="0.25">
      <c r="A5" s="28">
        <v>10</v>
      </c>
      <c r="B5" s="24" t="s">
        <v>182</v>
      </c>
      <c r="C5" s="13"/>
      <c r="D5" s="31" t="s">
        <v>17</v>
      </c>
      <c r="E5" s="10" t="s">
        <v>18</v>
      </c>
      <c r="F5" s="10" t="s">
        <v>10</v>
      </c>
      <c r="G5" s="17" t="s">
        <v>2</v>
      </c>
      <c r="H5" s="25">
        <f>SUM(G6:G8)</f>
        <v>0</v>
      </c>
    </row>
    <row r="6" spans="1:8" x14ac:dyDescent="0.25">
      <c r="A6" s="18"/>
      <c r="B6" s="41" t="s">
        <v>190</v>
      </c>
      <c r="C6" s="23" t="s">
        <v>186</v>
      </c>
      <c r="D6" s="32"/>
      <c r="E6" s="8">
        <v>105</v>
      </c>
      <c r="F6" s="8" t="s">
        <v>9</v>
      </c>
      <c r="G6" s="27">
        <f t="shared" ref="G6:G8" si="0">E6*D6</f>
        <v>0</v>
      </c>
      <c r="H6" s="44"/>
    </row>
    <row r="7" spans="1:8" x14ac:dyDescent="0.25">
      <c r="A7" s="18"/>
      <c r="B7" s="41" t="s">
        <v>191</v>
      </c>
      <c r="C7" s="23" t="s">
        <v>187</v>
      </c>
      <c r="D7" s="32"/>
      <c r="E7" s="8">
        <v>105</v>
      </c>
      <c r="F7" s="8" t="s">
        <v>9</v>
      </c>
      <c r="G7" s="27">
        <f t="shared" si="0"/>
        <v>0</v>
      </c>
      <c r="H7" s="44"/>
    </row>
    <row r="8" spans="1:8" x14ac:dyDescent="0.25">
      <c r="A8" s="18"/>
      <c r="B8" s="41" t="s">
        <v>192</v>
      </c>
      <c r="C8" s="23" t="s">
        <v>188</v>
      </c>
      <c r="D8" s="32"/>
      <c r="E8" s="8">
        <v>9</v>
      </c>
      <c r="F8" s="8" t="s">
        <v>15</v>
      </c>
      <c r="G8" s="27">
        <f t="shared" si="0"/>
        <v>0</v>
      </c>
      <c r="H8" s="44"/>
    </row>
    <row r="9" spans="1:8" x14ac:dyDescent="0.25">
      <c r="A9" s="18"/>
      <c r="B9" s="41"/>
      <c r="C9" s="23"/>
      <c r="D9" s="32"/>
      <c r="E9" s="8"/>
      <c r="F9" s="8"/>
      <c r="G9" s="27"/>
      <c r="H9" s="44"/>
    </row>
    <row r="10" spans="1:8" x14ac:dyDescent="0.25">
      <c r="A10" s="18"/>
      <c r="B10" s="41"/>
      <c r="C10" s="23"/>
      <c r="D10" s="32"/>
      <c r="E10" s="8"/>
      <c r="F10" s="8"/>
      <c r="G10" s="27"/>
      <c r="H10" s="44"/>
    </row>
    <row r="11" spans="1:8" x14ac:dyDescent="0.25">
      <c r="A11" s="18"/>
      <c r="B11" s="41"/>
      <c r="C11" s="23"/>
      <c r="D11" s="32"/>
      <c r="E11" s="8"/>
      <c r="F11" s="8"/>
      <c r="G11" s="27"/>
      <c r="H11" s="44"/>
    </row>
    <row r="12" spans="1:8" x14ac:dyDescent="0.25">
      <c r="A12" s="62"/>
      <c r="B12" s="63"/>
      <c r="C12" s="36"/>
      <c r="D12" s="37"/>
      <c r="E12" s="38"/>
      <c r="F12" s="38"/>
      <c r="G12" s="67"/>
      <c r="H12" s="65"/>
    </row>
    <row r="13" spans="1:8" x14ac:dyDescent="0.25">
      <c r="A13" s="62"/>
      <c r="B13" s="63"/>
      <c r="C13" s="36"/>
      <c r="D13" s="37"/>
      <c r="E13" s="38"/>
      <c r="F13" s="38"/>
      <c r="G13" s="67"/>
      <c r="H13" s="65"/>
    </row>
    <row r="14" spans="1:8" x14ac:dyDescent="0.25">
      <c r="A14" s="62"/>
      <c r="B14" s="63"/>
      <c r="C14" s="36"/>
      <c r="D14" s="37"/>
      <c r="E14" s="38"/>
      <c r="F14" s="38"/>
      <c r="G14" s="67"/>
      <c r="H14" s="65"/>
    </row>
    <row r="15" spans="1:8" x14ac:dyDescent="0.25">
      <c r="A15" s="62"/>
      <c r="B15" s="63"/>
      <c r="C15" s="36"/>
      <c r="D15" s="37"/>
      <c r="E15" s="38"/>
      <c r="F15" s="38"/>
      <c r="G15" s="67"/>
      <c r="H15" s="65"/>
    </row>
    <row r="16" spans="1:8" x14ac:dyDescent="0.25">
      <c r="A16" s="62"/>
      <c r="B16" s="63"/>
      <c r="C16" s="36"/>
      <c r="D16" s="37"/>
      <c r="E16" s="38"/>
      <c r="F16" s="38"/>
      <c r="G16" s="67"/>
      <c r="H16" s="65"/>
    </row>
    <row r="17" spans="1:9" x14ac:dyDescent="0.25">
      <c r="A17" s="62"/>
      <c r="B17" s="63"/>
      <c r="C17" s="36"/>
      <c r="D17" s="37"/>
      <c r="E17" s="38"/>
      <c r="F17" s="38"/>
      <c r="G17" s="67"/>
      <c r="H17" s="65"/>
    </row>
    <row r="18" spans="1:9" x14ac:dyDescent="0.25">
      <c r="A18" s="62"/>
      <c r="B18" s="63"/>
      <c r="C18" s="36"/>
      <c r="D18" s="37"/>
      <c r="E18" s="38"/>
      <c r="F18" s="38"/>
      <c r="G18" s="67"/>
      <c r="H18" s="65"/>
    </row>
    <row r="19" spans="1:9" x14ac:dyDescent="0.25">
      <c r="A19" s="62"/>
      <c r="B19" s="63"/>
      <c r="C19" s="36"/>
      <c r="D19" s="37"/>
      <c r="E19" s="38"/>
      <c r="F19" s="38"/>
      <c r="G19" s="67"/>
      <c r="H19" s="65"/>
    </row>
    <row r="20" spans="1:9" x14ac:dyDescent="0.25">
      <c r="A20" s="62"/>
      <c r="B20" s="63"/>
      <c r="C20" s="36"/>
      <c r="D20" s="37"/>
      <c r="E20" s="38"/>
      <c r="F20" s="38"/>
      <c r="G20" s="64"/>
      <c r="H20" s="65"/>
      <c r="I20" s="66"/>
    </row>
    <row r="21" spans="1:9" x14ac:dyDescent="0.25">
      <c r="A21" s="62"/>
      <c r="B21" s="63"/>
      <c r="C21" s="36"/>
      <c r="D21" s="37"/>
      <c r="E21" s="38"/>
      <c r="F21" s="38"/>
      <c r="G21" s="64"/>
      <c r="H21" s="65"/>
      <c r="I21" s="66"/>
    </row>
    <row r="22" spans="1:9" x14ac:dyDescent="0.25">
      <c r="A22" s="62"/>
      <c r="B22" s="63"/>
      <c r="C22" s="36"/>
      <c r="D22" s="37"/>
      <c r="E22" s="38"/>
      <c r="F22" s="38"/>
      <c r="G22" s="64"/>
      <c r="H22" s="65"/>
      <c r="I22" s="66"/>
    </row>
    <row r="23" spans="1:9" x14ac:dyDescent="0.25">
      <c r="A23" s="62"/>
      <c r="B23" s="63"/>
      <c r="C23" s="36"/>
      <c r="D23" s="37"/>
      <c r="E23" s="38"/>
      <c r="F23" s="38"/>
      <c r="G23" s="64"/>
      <c r="H23" s="65"/>
      <c r="I23" s="66"/>
    </row>
    <row r="24" spans="1:9" x14ac:dyDescent="0.25">
      <c r="A24" s="62"/>
      <c r="B24" s="63"/>
      <c r="C24" s="36"/>
      <c r="D24" s="37"/>
      <c r="E24" s="38"/>
      <c r="F24" s="38"/>
      <c r="G24" s="64"/>
      <c r="H24" s="65"/>
      <c r="I24" s="66"/>
    </row>
    <row r="25" spans="1:9" x14ac:dyDescent="0.25">
      <c r="A25" s="62"/>
      <c r="B25" s="63"/>
      <c r="C25" s="36"/>
      <c r="D25" s="37"/>
      <c r="E25" s="38"/>
      <c r="F25" s="38"/>
      <c r="G25" s="64"/>
      <c r="H25" s="65"/>
      <c r="I25" s="66"/>
    </row>
    <row r="26" spans="1:9" x14ac:dyDescent="0.25">
      <c r="A26" s="66"/>
      <c r="B26" s="66"/>
      <c r="C26" s="66"/>
      <c r="D26" s="66"/>
      <c r="E26" s="66"/>
      <c r="F26" s="66"/>
      <c r="G26" s="66"/>
      <c r="H26" s="66"/>
      <c r="I26" s="66"/>
    </row>
  </sheetData>
  <mergeCells count="2">
    <mergeCell ref="C2:G3"/>
    <mergeCell ref="C4:G4"/>
  </mergeCells>
  <pageMargins left="0.7" right="0.7" top="0.75" bottom="0.75" header="0.3" footer="0.3"/>
  <pageSetup paperSize="9" orientation="portrait" r:id="rId1"/>
  <headerFooter>
    <oddHeader>&amp;LCuris au Mont d'Or&amp;CEstimatif DCE&amp;RHalle Commerciale</oddHeader>
    <oddFooter>&amp;L&amp;GBees Architectes&amp;CDCE Mars 2022&amp;R&amp;P/&amp;N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4E2AE-13A6-4884-8385-3728EA0D39AB}">
  <dimension ref="A1:I26"/>
  <sheetViews>
    <sheetView view="pageLayout" zoomScaleNormal="100" workbookViewId="0">
      <selection activeCell="H44" sqref="H44"/>
    </sheetView>
  </sheetViews>
  <sheetFormatPr baseColWidth="10" defaultColWidth="11.42578125" defaultRowHeight="15" x14ac:dyDescent="0.25"/>
  <cols>
    <col min="1" max="1" width="6.42578125" customWidth="1"/>
    <col min="2" max="2" width="7.5703125" customWidth="1"/>
    <col min="3" max="3" width="27.140625" customWidth="1"/>
    <col min="5" max="7" width="7.7109375" customWidth="1"/>
  </cols>
  <sheetData>
    <row r="1" spans="1:8" x14ac:dyDescent="0.25">
      <c r="A1" s="2" t="s">
        <v>4</v>
      </c>
      <c r="B1" s="4" t="s">
        <v>0</v>
      </c>
      <c r="C1" s="14" t="s">
        <v>1</v>
      </c>
      <c r="D1" s="29" t="s">
        <v>5</v>
      </c>
      <c r="E1" s="6" t="s">
        <v>6</v>
      </c>
      <c r="F1" s="6" t="s">
        <v>8</v>
      </c>
      <c r="G1" s="11" t="s">
        <v>2</v>
      </c>
      <c r="H1" s="2" t="s">
        <v>3</v>
      </c>
    </row>
    <row r="2" spans="1:8" x14ac:dyDescent="0.25">
      <c r="A2" s="1"/>
      <c r="B2" s="3"/>
      <c r="C2" s="71" t="s">
        <v>19</v>
      </c>
      <c r="D2" s="72"/>
      <c r="E2" s="72"/>
      <c r="F2" s="72"/>
      <c r="G2" s="73"/>
      <c r="H2" s="1"/>
    </row>
    <row r="3" spans="1:8" x14ac:dyDescent="0.25">
      <c r="A3" s="2"/>
      <c r="B3" s="9"/>
      <c r="C3" s="74"/>
      <c r="D3" s="75"/>
      <c r="E3" s="75"/>
      <c r="F3" s="75"/>
      <c r="G3" s="76"/>
      <c r="H3" s="2"/>
    </row>
    <row r="4" spans="1:8" x14ac:dyDescent="0.25">
      <c r="A4" s="2"/>
      <c r="B4" s="9"/>
      <c r="C4" s="68" t="s">
        <v>24</v>
      </c>
      <c r="D4" s="69"/>
      <c r="E4" s="69"/>
      <c r="F4" s="69"/>
      <c r="G4" s="70"/>
      <c r="H4" s="2"/>
    </row>
    <row r="5" spans="1:8" x14ac:dyDescent="0.25">
      <c r="A5" s="28">
        <v>11</v>
      </c>
      <c r="B5" s="24" t="s">
        <v>189</v>
      </c>
      <c r="C5" s="13"/>
      <c r="D5" s="31" t="s">
        <v>17</v>
      </c>
      <c r="E5" s="10" t="s">
        <v>18</v>
      </c>
      <c r="F5" s="10" t="s">
        <v>10</v>
      </c>
      <c r="G5" s="17" t="s">
        <v>2</v>
      </c>
      <c r="H5" s="25">
        <f>SUM(G6:G11)</f>
        <v>0</v>
      </c>
    </row>
    <row r="6" spans="1:8" x14ac:dyDescent="0.25">
      <c r="A6" s="18"/>
      <c r="B6" s="41" t="s">
        <v>343</v>
      </c>
      <c r="C6" s="23" t="s">
        <v>186</v>
      </c>
      <c r="D6" s="32"/>
      <c r="E6" s="8">
        <v>38</v>
      </c>
      <c r="F6" s="8" t="s">
        <v>9</v>
      </c>
      <c r="G6" s="27">
        <f t="shared" ref="G6:G11" si="0">E6*D6</f>
        <v>0</v>
      </c>
      <c r="H6" s="44"/>
    </row>
    <row r="7" spans="1:8" x14ac:dyDescent="0.25">
      <c r="A7" s="18"/>
      <c r="B7" s="41" t="s">
        <v>344</v>
      </c>
      <c r="C7" s="23" t="s">
        <v>193</v>
      </c>
      <c r="D7" s="32"/>
      <c r="E7" s="8">
        <v>38</v>
      </c>
      <c r="F7" s="8" t="s">
        <v>9</v>
      </c>
      <c r="G7" s="27">
        <f t="shared" si="0"/>
        <v>0</v>
      </c>
      <c r="H7" s="44"/>
    </row>
    <row r="8" spans="1:8" x14ac:dyDescent="0.25">
      <c r="A8" s="18"/>
      <c r="B8" s="41" t="s">
        <v>345</v>
      </c>
      <c r="C8" s="23" t="s">
        <v>194</v>
      </c>
      <c r="D8" s="32"/>
      <c r="E8" s="8">
        <v>38</v>
      </c>
      <c r="F8" s="8" t="s">
        <v>9</v>
      </c>
      <c r="G8" s="27">
        <f t="shared" si="0"/>
        <v>0</v>
      </c>
      <c r="H8" s="44"/>
    </row>
    <row r="9" spans="1:8" x14ac:dyDescent="0.25">
      <c r="A9" s="18"/>
      <c r="B9" s="41" t="s">
        <v>346</v>
      </c>
      <c r="C9" s="23" t="s">
        <v>195</v>
      </c>
      <c r="D9" s="32"/>
      <c r="E9" s="8">
        <v>120</v>
      </c>
      <c r="F9" s="8" t="s">
        <v>9</v>
      </c>
      <c r="G9" s="27">
        <f t="shared" si="0"/>
        <v>0</v>
      </c>
      <c r="H9" s="44"/>
    </row>
    <row r="10" spans="1:8" x14ac:dyDescent="0.25">
      <c r="A10" s="18"/>
      <c r="B10" s="41" t="s">
        <v>347</v>
      </c>
      <c r="C10" s="23" t="s">
        <v>196</v>
      </c>
      <c r="D10" s="32"/>
      <c r="E10" s="8">
        <v>5</v>
      </c>
      <c r="F10" s="8" t="s">
        <v>10</v>
      </c>
      <c r="G10" s="27">
        <f t="shared" si="0"/>
        <v>0</v>
      </c>
      <c r="H10" s="44"/>
    </row>
    <row r="11" spans="1:8" x14ac:dyDescent="0.25">
      <c r="A11" s="18"/>
      <c r="B11" s="41" t="s">
        <v>348</v>
      </c>
      <c r="C11" s="23" t="s">
        <v>197</v>
      </c>
      <c r="D11" s="32"/>
      <c r="E11" s="8">
        <v>25</v>
      </c>
      <c r="F11" s="8" t="s">
        <v>15</v>
      </c>
      <c r="G11" s="27">
        <f t="shared" si="0"/>
        <v>0</v>
      </c>
      <c r="H11" s="44"/>
    </row>
    <row r="12" spans="1:8" x14ac:dyDescent="0.25">
      <c r="A12" s="62"/>
      <c r="B12" s="63"/>
      <c r="C12" s="36"/>
      <c r="D12" s="37"/>
      <c r="E12" s="38"/>
      <c r="F12" s="38"/>
      <c r="G12" s="67"/>
      <c r="H12" s="65"/>
    </row>
    <row r="13" spans="1:8" x14ac:dyDescent="0.25">
      <c r="A13" s="62"/>
      <c r="B13" s="63"/>
      <c r="C13" s="36"/>
      <c r="D13" s="37"/>
      <c r="E13" s="38"/>
      <c r="F13" s="38"/>
      <c r="G13" s="67"/>
      <c r="H13" s="65"/>
    </row>
    <row r="14" spans="1:8" x14ac:dyDescent="0.25">
      <c r="A14" s="62"/>
      <c r="B14" s="63"/>
      <c r="C14" s="36"/>
      <c r="D14" s="37"/>
      <c r="E14" s="38"/>
      <c r="F14" s="38"/>
      <c r="G14" s="67"/>
      <c r="H14" s="65"/>
    </row>
    <row r="15" spans="1:8" x14ac:dyDescent="0.25">
      <c r="A15" s="62"/>
      <c r="B15" s="63"/>
      <c r="C15" s="36"/>
      <c r="D15" s="37"/>
      <c r="E15" s="38"/>
      <c r="F15" s="38"/>
      <c r="G15" s="67"/>
      <c r="H15" s="65"/>
    </row>
    <row r="16" spans="1:8" x14ac:dyDescent="0.25">
      <c r="A16" s="62"/>
      <c r="B16" s="63"/>
      <c r="C16" s="36"/>
      <c r="D16" s="37"/>
      <c r="E16" s="38"/>
      <c r="F16" s="38"/>
      <c r="G16" s="67"/>
      <c r="H16" s="65"/>
    </row>
    <row r="17" spans="1:9" x14ac:dyDescent="0.25">
      <c r="A17" s="62"/>
      <c r="B17" s="63"/>
      <c r="C17" s="36"/>
      <c r="D17" s="37"/>
      <c r="E17" s="38"/>
      <c r="F17" s="38"/>
      <c r="G17" s="67"/>
      <c r="H17" s="65"/>
    </row>
    <row r="18" spans="1:9" x14ac:dyDescent="0.25">
      <c r="A18" s="62"/>
      <c r="B18" s="63"/>
      <c r="C18" s="36"/>
      <c r="D18" s="37"/>
      <c r="E18" s="38"/>
      <c r="F18" s="38"/>
      <c r="G18" s="67"/>
      <c r="H18" s="65"/>
    </row>
    <row r="19" spans="1:9" x14ac:dyDescent="0.25">
      <c r="A19" s="62"/>
      <c r="B19" s="63"/>
      <c r="C19" s="36"/>
      <c r="D19" s="37"/>
      <c r="E19" s="38"/>
      <c r="F19" s="38"/>
      <c r="G19" s="67"/>
      <c r="H19" s="65"/>
    </row>
    <row r="20" spans="1:9" x14ac:dyDescent="0.25">
      <c r="A20" s="62"/>
      <c r="B20" s="63"/>
      <c r="C20" s="36"/>
      <c r="D20" s="37"/>
      <c r="E20" s="38"/>
      <c r="F20" s="38"/>
      <c r="G20" s="64"/>
      <c r="H20" s="65"/>
      <c r="I20" s="66"/>
    </row>
    <row r="21" spans="1:9" x14ac:dyDescent="0.25">
      <c r="A21" s="62"/>
      <c r="B21" s="63"/>
      <c r="C21" s="36"/>
      <c r="D21" s="37"/>
      <c r="E21" s="38"/>
      <c r="F21" s="38"/>
      <c r="G21" s="64"/>
      <c r="H21" s="65"/>
      <c r="I21" s="66"/>
    </row>
    <row r="22" spans="1:9" x14ac:dyDescent="0.25">
      <c r="A22" s="62"/>
      <c r="B22" s="63"/>
      <c r="C22" s="36"/>
      <c r="D22" s="37"/>
      <c r="E22" s="38"/>
      <c r="F22" s="38"/>
      <c r="G22" s="64"/>
      <c r="H22" s="65"/>
      <c r="I22" s="66"/>
    </row>
    <row r="23" spans="1:9" x14ac:dyDescent="0.25">
      <c r="A23" s="62"/>
      <c r="B23" s="63"/>
      <c r="C23" s="36"/>
      <c r="D23" s="37"/>
      <c r="E23" s="38"/>
      <c r="F23" s="38"/>
      <c r="G23" s="64"/>
      <c r="H23" s="65"/>
      <c r="I23" s="66"/>
    </row>
    <row r="24" spans="1:9" x14ac:dyDescent="0.25">
      <c r="A24" s="62"/>
      <c r="B24" s="63"/>
      <c r="C24" s="36"/>
      <c r="D24" s="37"/>
      <c r="E24" s="38"/>
      <c r="F24" s="38"/>
      <c r="G24" s="64"/>
      <c r="H24" s="65"/>
      <c r="I24" s="66"/>
    </row>
    <row r="25" spans="1:9" x14ac:dyDescent="0.25">
      <c r="A25" s="62"/>
      <c r="B25" s="63"/>
      <c r="C25" s="36"/>
      <c r="D25" s="37"/>
      <c r="E25" s="38"/>
      <c r="F25" s="38"/>
      <c r="G25" s="64"/>
      <c r="H25" s="65"/>
      <c r="I25" s="66"/>
    </row>
    <row r="26" spans="1:9" x14ac:dyDescent="0.25">
      <c r="A26" s="66"/>
      <c r="B26" s="66"/>
      <c r="C26" s="66"/>
      <c r="D26" s="66"/>
      <c r="E26" s="66"/>
      <c r="F26" s="66"/>
      <c r="G26" s="66"/>
      <c r="H26" s="66"/>
      <c r="I26" s="66"/>
    </row>
  </sheetData>
  <mergeCells count="2">
    <mergeCell ref="C2:G3"/>
    <mergeCell ref="C4:G4"/>
  </mergeCells>
  <pageMargins left="0.7" right="0.7" top="0.75" bottom="0.75" header="0.3" footer="0.3"/>
  <pageSetup paperSize="9" orientation="portrait" r:id="rId1"/>
  <headerFooter>
    <oddHeader>&amp;LCuris au Mont d'Or&amp;CEstimatif DCE&amp;RHalle Commerciale</oddHeader>
    <oddFooter>&amp;L&amp;GBees Architectes&amp;CDCE Mars 2022&amp;R&amp;P/&amp;N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1BB20-C9EA-4D91-9E5B-040E24139181}">
  <dimension ref="A1:I26"/>
  <sheetViews>
    <sheetView view="pageLayout" zoomScaleNormal="100" workbookViewId="0">
      <selection activeCell="H44" sqref="H44"/>
    </sheetView>
  </sheetViews>
  <sheetFormatPr baseColWidth="10" defaultColWidth="11.42578125" defaultRowHeight="15" x14ac:dyDescent="0.25"/>
  <cols>
    <col min="1" max="1" width="6.42578125" customWidth="1"/>
    <col min="2" max="2" width="7.5703125" customWidth="1"/>
    <col min="3" max="3" width="27.140625" customWidth="1"/>
    <col min="5" max="7" width="7.7109375" customWidth="1"/>
  </cols>
  <sheetData>
    <row r="1" spans="1:8" x14ac:dyDescent="0.25">
      <c r="A1" s="2" t="s">
        <v>4</v>
      </c>
      <c r="B1" s="4" t="s">
        <v>0</v>
      </c>
      <c r="C1" s="14" t="s">
        <v>1</v>
      </c>
      <c r="D1" s="29" t="s">
        <v>5</v>
      </c>
      <c r="E1" s="6" t="s">
        <v>6</v>
      </c>
      <c r="F1" s="6" t="s">
        <v>8</v>
      </c>
      <c r="G1" s="11" t="s">
        <v>2</v>
      </c>
      <c r="H1" s="2" t="s">
        <v>3</v>
      </c>
    </row>
    <row r="2" spans="1:8" x14ac:dyDescent="0.25">
      <c r="A2" s="1"/>
      <c r="B2" s="3"/>
      <c r="C2" s="71" t="s">
        <v>19</v>
      </c>
      <c r="D2" s="72"/>
      <c r="E2" s="72"/>
      <c r="F2" s="72"/>
      <c r="G2" s="73"/>
      <c r="H2" s="1"/>
    </row>
    <row r="3" spans="1:8" x14ac:dyDescent="0.25">
      <c r="A3" s="2"/>
      <c r="B3" s="9"/>
      <c r="C3" s="74"/>
      <c r="D3" s="75"/>
      <c r="E3" s="75"/>
      <c r="F3" s="75"/>
      <c r="G3" s="76"/>
      <c r="H3" s="2"/>
    </row>
    <row r="4" spans="1:8" x14ac:dyDescent="0.25">
      <c r="A4" s="2"/>
      <c r="B4" s="9"/>
      <c r="C4" s="68" t="s">
        <v>24</v>
      </c>
      <c r="D4" s="69"/>
      <c r="E4" s="69"/>
      <c r="F4" s="69"/>
      <c r="G4" s="70"/>
      <c r="H4" s="2"/>
    </row>
    <row r="5" spans="1:8" x14ac:dyDescent="0.25">
      <c r="A5" s="28">
        <v>12</v>
      </c>
      <c r="B5" s="24" t="s">
        <v>23</v>
      </c>
      <c r="C5" s="13"/>
      <c r="D5" s="31" t="s">
        <v>17</v>
      </c>
      <c r="E5" s="10" t="s">
        <v>18</v>
      </c>
      <c r="F5" s="10" t="s">
        <v>10</v>
      </c>
      <c r="G5" s="17" t="s">
        <v>2</v>
      </c>
      <c r="H5" s="25">
        <f>G6</f>
        <v>0</v>
      </c>
    </row>
    <row r="6" spans="1:8" ht="30" x14ac:dyDescent="0.25">
      <c r="A6" s="18"/>
      <c r="B6" s="41"/>
      <c r="C6" s="23" t="s">
        <v>198</v>
      </c>
      <c r="D6" s="32"/>
      <c r="E6" s="8">
        <v>1</v>
      </c>
      <c r="F6" s="8" t="s">
        <v>7</v>
      </c>
      <c r="G6" s="43">
        <f>E6*D6</f>
        <v>0</v>
      </c>
      <c r="H6" s="44"/>
    </row>
    <row r="7" spans="1:8" x14ac:dyDescent="0.25">
      <c r="A7" s="18"/>
      <c r="B7" s="41"/>
      <c r="C7" s="23"/>
      <c r="D7" s="32"/>
      <c r="E7" s="8"/>
      <c r="F7" s="8"/>
      <c r="G7" s="27"/>
      <c r="H7" s="44"/>
    </row>
    <row r="8" spans="1:8" x14ac:dyDescent="0.25">
      <c r="A8" s="18"/>
      <c r="B8" s="41"/>
      <c r="C8" s="23"/>
      <c r="D8" s="32"/>
      <c r="E8" s="8"/>
      <c r="F8" s="8"/>
      <c r="G8" s="27"/>
      <c r="H8" s="44"/>
    </row>
    <row r="9" spans="1:8" x14ac:dyDescent="0.25">
      <c r="A9" s="18"/>
      <c r="B9" s="41"/>
      <c r="C9" s="23"/>
      <c r="D9" s="32"/>
      <c r="E9" s="8"/>
      <c r="F9" s="8"/>
      <c r="G9" s="27"/>
      <c r="H9" s="44"/>
    </row>
    <row r="10" spans="1:8" x14ac:dyDescent="0.25">
      <c r="A10" s="18"/>
      <c r="B10" s="41"/>
      <c r="C10" s="23"/>
      <c r="D10" s="32"/>
      <c r="E10" s="8"/>
      <c r="F10" s="8"/>
      <c r="G10" s="27"/>
      <c r="H10" s="44"/>
    </row>
    <row r="11" spans="1:8" x14ac:dyDescent="0.25">
      <c r="A11" s="18"/>
      <c r="B11" s="41"/>
      <c r="C11" s="23"/>
      <c r="D11" s="32"/>
      <c r="E11" s="8"/>
      <c r="F11" s="8"/>
      <c r="G11" s="27"/>
      <c r="H11" s="44"/>
    </row>
    <row r="12" spans="1:8" x14ac:dyDescent="0.25">
      <c r="A12" s="62"/>
      <c r="B12" s="63"/>
      <c r="C12" s="36"/>
      <c r="D12" s="37"/>
      <c r="E12" s="38"/>
      <c r="F12" s="38"/>
      <c r="G12" s="67"/>
      <c r="H12" s="65"/>
    </row>
    <row r="13" spans="1:8" x14ac:dyDescent="0.25">
      <c r="A13" s="62"/>
      <c r="B13" s="63"/>
      <c r="C13" s="36"/>
      <c r="D13" s="37"/>
      <c r="E13" s="38"/>
      <c r="F13" s="38"/>
      <c r="G13" s="67"/>
      <c r="H13" s="65"/>
    </row>
    <row r="14" spans="1:8" x14ac:dyDescent="0.25">
      <c r="A14" s="62"/>
      <c r="B14" s="63"/>
      <c r="C14" s="36"/>
      <c r="D14" s="37"/>
      <c r="E14" s="38"/>
      <c r="F14" s="38"/>
      <c r="G14" s="67"/>
      <c r="H14" s="65"/>
    </row>
    <row r="15" spans="1:8" x14ac:dyDescent="0.25">
      <c r="A15" s="62"/>
      <c r="B15" s="63"/>
      <c r="C15" s="36"/>
      <c r="D15" s="37"/>
      <c r="E15" s="38"/>
      <c r="F15" s="38"/>
      <c r="G15" s="67"/>
      <c r="H15" s="65"/>
    </row>
    <row r="16" spans="1:8" x14ac:dyDescent="0.25">
      <c r="A16" s="62"/>
      <c r="B16" s="63"/>
      <c r="C16" s="36"/>
      <c r="D16" s="37"/>
      <c r="E16" s="38"/>
      <c r="F16" s="38"/>
      <c r="G16" s="67"/>
      <c r="H16" s="65"/>
    </row>
    <row r="17" spans="1:9" x14ac:dyDescent="0.25">
      <c r="A17" s="62"/>
      <c r="B17" s="63"/>
      <c r="C17" s="36"/>
      <c r="D17" s="37"/>
      <c r="E17" s="38"/>
      <c r="F17" s="38"/>
      <c r="G17" s="67"/>
      <c r="H17" s="65"/>
    </row>
    <row r="18" spans="1:9" x14ac:dyDescent="0.25">
      <c r="A18" s="62"/>
      <c r="B18" s="63"/>
      <c r="C18" s="36"/>
      <c r="D18" s="37"/>
      <c r="E18" s="38"/>
      <c r="F18" s="38"/>
      <c r="G18" s="67"/>
      <c r="H18" s="65"/>
    </row>
    <row r="19" spans="1:9" x14ac:dyDescent="0.25">
      <c r="A19" s="62"/>
      <c r="B19" s="63"/>
      <c r="C19" s="36"/>
      <c r="D19" s="37"/>
      <c r="E19" s="38"/>
      <c r="F19" s="38"/>
      <c r="G19" s="67"/>
      <c r="H19" s="65"/>
    </row>
    <row r="20" spans="1:9" x14ac:dyDescent="0.25">
      <c r="A20" s="62"/>
      <c r="B20" s="63"/>
      <c r="C20" s="36"/>
      <c r="D20" s="37"/>
      <c r="E20" s="38"/>
      <c r="F20" s="38"/>
      <c r="G20" s="64"/>
      <c r="H20" s="65"/>
      <c r="I20" s="66"/>
    </row>
    <row r="21" spans="1:9" x14ac:dyDescent="0.25">
      <c r="A21" s="62"/>
      <c r="B21" s="63"/>
      <c r="C21" s="36"/>
      <c r="D21" s="37"/>
      <c r="E21" s="38"/>
      <c r="F21" s="38"/>
      <c r="G21" s="64"/>
      <c r="H21" s="65"/>
      <c r="I21" s="66"/>
    </row>
    <row r="22" spans="1:9" x14ac:dyDescent="0.25">
      <c r="A22" s="62"/>
      <c r="B22" s="63"/>
      <c r="C22" s="36"/>
      <c r="D22" s="37"/>
      <c r="E22" s="38"/>
      <c r="F22" s="38"/>
      <c r="G22" s="64"/>
      <c r="H22" s="65"/>
      <c r="I22" s="66"/>
    </row>
    <row r="23" spans="1:9" x14ac:dyDescent="0.25">
      <c r="A23" s="62"/>
      <c r="B23" s="63"/>
      <c r="C23" s="36"/>
      <c r="D23" s="37"/>
      <c r="E23" s="38"/>
      <c r="F23" s="38"/>
      <c r="G23" s="64"/>
      <c r="H23" s="65"/>
      <c r="I23" s="66"/>
    </row>
    <row r="24" spans="1:9" x14ac:dyDescent="0.25">
      <c r="A24" s="62"/>
      <c r="B24" s="63"/>
      <c r="C24" s="36"/>
      <c r="D24" s="37"/>
      <c r="E24" s="38"/>
      <c r="F24" s="38"/>
      <c r="G24" s="64"/>
      <c r="H24" s="65"/>
      <c r="I24" s="66"/>
    </row>
    <row r="25" spans="1:9" x14ac:dyDescent="0.25">
      <c r="A25" s="62"/>
      <c r="B25" s="63"/>
      <c r="C25" s="36"/>
      <c r="D25" s="37"/>
      <c r="E25" s="38"/>
      <c r="F25" s="38"/>
      <c r="G25" s="64"/>
      <c r="H25" s="65"/>
      <c r="I25" s="66"/>
    </row>
    <row r="26" spans="1:9" x14ac:dyDescent="0.25">
      <c r="A26" s="66"/>
      <c r="B26" s="66"/>
      <c r="C26" s="66"/>
      <c r="D26" s="66"/>
      <c r="E26" s="66"/>
      <c r="F26" s="66"/>
      <c r="G26" s="66"/>
      <c r="H26" s="66"/>
      <c r="I26" s="66"/>
    </row>
  </sheetData>
  <mergeCells count="2">
    <mergeCell ref="C2:G3"/>
    <mergeCell ref="C4:G4"/>
  </mergeCells>
  <pageMargins left="0.7" right="0.7" top="0.75" bottom="0.75" header="0.3" footer="0.3"/>
  <pageSetup paperSize="9" orientation="portrait" verticalDpi="0" r:id="rId1"/>
  <headerFooter>
    <oddHeader>&amp;LCuris au Mont d'Or&amp;CEstimatif DCE&amp;RHalle Commerciale</oddHeader>
    <oddFooter>&amp;L&amp;GBees Architectes&amp;CDCE Mars 2022&amp;R&amp;P/&amp;N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E9EC8-B6FC-4F46-A824-01F8B4D5D86A}">
  <dimension ref="A1:H100"/>
  <sheetViews>
    <sheetView view="pageLayout" zoomScaleNormal="100" workbookViewId="0">
      <selection activeCell="H44" sqref="H44"/>
    </sheetView>
  </sheetViews>
  <sheetFormatPr baseColWidth="10" defaultColWidth="11.42578125" defaultRowHeight="15" x14ac:dyDescent="0.25"/>
  <cols>
    <col min="1" max="1" width="6.42578125" customWidth="1"/>
    <col min="2" max="2" width="7.42578125" customWidth="1"/>
    <col min="3" max="3" width="22.7109375" customWidth="1"/>
    <col min="4" max="6" width="7.7109375" customWidth="1"/>
  </cols>
  <sheetData>
    <row r="1" spans="1:8" x14ac:dyDescent="0.25">
      <c r="A1" s="2" t="s">
        <v>4</v>
      </c>
      <c r="B1" s="4" t="s">
        <v>0</v>
      </c>
      <c r="C1" s="14" t="s">
        <v>1</v>
      </c>
      <c r="D1" s="29" t="s">
        <v>5</v>
      </c>
      <c r="E1" s="6" t="s">
        <v>6</v>
      </c>
      <c r="F1" s="6" t="s">
        <v>8</v>
      </c>
      <c r="G1" s="11" t="s">
        <v>2</v>
      </c>
      <c r="H1" s="2" t="s">
        <v>3</v>
      </c>
    </row>
    <row r="2" spans="1:8" x14ac:dyDescent="0.25">
      <c r="A2" s="1"/>
      <c r="B2" s="3"/>
      <c r="C2" s="71" t="s">
        <v>19</v>
      </c>
      <c r="D2" s="72"/>
      <c r="E2" s="72"/>
      <c r="F2" s="72"/>
      <c r="G2" s="73"/>
      <c r="H2" s="1"/>
    </row>
    <row r="3" spans="1:8" x14ac:dyDescent="0.25">
      <c r="A3" s="2"/>
      <c r="B3" s="9"/>
      <c r="C3" s="74"/>
      <c r="D3" s="75"/>
      <c r="E3" s="75"/>
      <c r="F3" s="75"/>
      <c r="G3" s="76"/>
      <c r="H3" s="2"/>
    </row>
    <row r="4" spans="1:8" x14ac:dyDescent="0.25">
      <c r="A4" s="2"/>
      <c r="B4" s="9"/>
      <c r="C4" s="68" t="s">
        <v>24</v>
      </c>
      <c r="D4" s="69"/>
      <c r="E4" s="69"/>
      <c r="F4" s="69"/>
      <c r="G4" s="70"/>
      <c r="H4" s="2"/>
    </row>
    <row r="5" spans="1:8" x14ac:dyDescent="0.25">
      <c r="A5" s="18"/>
      <c r="B5" s="19"/>
      <c r="C5" s="20"/>
      <c r="D5" s="30"/>
      <c r="E5" s="21"/>
      <c r="F5" s="21"/>
      <c r="G5" s="22"/>
      <c r="H5" s="18"/>
    </row>
    <row r="6" spans="1:8" x14ac:dyDescent="0.25">
      <c r="A6" s="28">
        <v>2</v>
      </c>
      <c r="B6" s="24" t="s">
        <v>212</v>
      </c>
      <c r="C6" s="13"/>
      <c r="D6" s="31" t="s">
        <v>17</v>
      </c>
      <c r="E6" s="10" t="s">
        <v>18</v>
      </c>
      <c r="F6" s="10" t="s">
        <v>10</v>
      </c>
      <c r="G6" s="17" t="s">
        <v>2</v>
      </c>
      <c r="H6" s="25">
        <f>G13+G24+G57+G74+G100</f>
        <v>0</v>
      </c>
    </row>
    <row r="7" spans="1:8" ht="45" x14ac:dyDescent="0.25">
      <c r="A7" s="18"/>
      <c r="B7" s="45" t="s">
        <v>213</v>
      </c>
      <c r="C7" s="23" t="s">
        <v>26</v>
      </c>
      <c r="D7" s="32"/>
      <c r="E7" s="8" t="s">
        <v>7</v>
      </c>
      <c r="F7" s="8"/>
      <c r="G7" s="26"/>
      <c r="H7" s="16"/>
    </row>
    <row r="8" spans="1:8" ht="30" x14ac:dyDescent="0.25">
      <c r="A8" s="18"/>
      <c r="B8" s="46" t="s">
        <v>214</v>
      </c>
      <c r="C8" s="39" t="s">
        <v>11</v>
      </c>
      <c r="D8" s="33"/>
      <c r="E8" s="40" t="s">
        <v>7</v>
      </c>
      <c r="F8" s="55"/>
      <c r="G8" s="26"/>
      <c r="H8" s="16"/>
    </row>
    <row r="9" spans="1:8" ht="30" x14ac:dyDescent="0.25">
      <c r="A9" s="18"/>
      <c r="B9" s="45" t="s">
        <v>215</v>
      </c>
      <c r="C9" s="23" t="s">
        <v>25</v>
      </c>
      <c r="D9" s="32"/>
      <c r="E9" s="8" t="s">
        <v>7</v>
      </c>
      <c r="F9" s="8"/>
      <c r="G9" s="26"/>
      <c r="H9" s="16"/>
    </row>
    <row r="10" spans="1:8" x14ac:dyDescent="0.25">
      <c r="A10" s="18"/>
      <c r="B10" s="45" t="s">
        <v>216</v>
      </c>
      <c r="C10" s="23" t="s">
        <v>27</v>
      </c>
      <c r="D10" s="32"/>
      <c r="E10" s="8" t="s">
        <v>7</v>
      </c>
      <c r="F10" s="8"/>
      <c r="G10" s="26"/>
      <c r="H10" s="16"/>
    </row>
    <row r="11" spans="1:8" ht="30" x14ac:dyDescent="0.25">
      <c r="A11" s="18"/>
      <c r="B11" s="45" t="s">
        <v>224</v>
      </c>
      <c r="C11" s="23" t="s">
        <v>225</v>
      </c>
      <c r="D11" s="32"/>
      <c r="E11" s="8" t="s">
        <v>200</v>
      </c>
      <c r="F11" s="8"/>
      <c r="G11" s="26"/>
      <c r="H11" s="16"/>
    </row>
    <row r="12" spans="1:8" ht="45" x14ac:dyDescent="0.25">
      <c r="A12" s="18"/>
      <c r="B12" s="45" t="s">
        <v>226</v>
      </c>
      <c r="C12" s="23" t="s">
        <v>227</v>
      </c>
      <c r="D12" s="32"/>
      <c r="E12" s="8" t="s">
        <v>200</v>
      </c>
      <c r="F12" s="8"/>
      <c r="G12" s="26"/>
      <c r="H12" s="16"/>
    </row>
    <row r="13" spans="1:8" ht="30" x14ac:dyDescent="0.25">
      <c r="A13" s="18"/>
      <c r="B13" s="45"/>
      <c r="C13" s="50" t="s">
        <v>206</v>
      </c>
      <c r="D13" s="51"/>
      <c r="E13" s="52"/>
      <c r="F13" s="52"/>
      <c r="G13" s="43">
        <f>SUM(G7:G10)</f>
        <v>0</v>
      </c>
      <c r="H13" s="16"/>
    </row>
    <row r="14" spans="1:8" x14ac:dyDescent="0.25">
      <c r="A14" s="18"/>
      <c r="B14" s="45"/>
      <c r="C14" s="50"/>
      <c r="D14" s="51"/>
      <c r="E14" s="52"/>
      <c r="F14" s="52"/>
      <c r="G14" s="43"/>
      <c r="H14" s="16"/>
    </row>
    <row r="15" spans="1:8" x14ac:dyDescent="0.25">
      <c r="A15" s="1"/>
      <c r="B15" s="47" t="s">
        <v>228</v>
      </c>
      <c r="C15" s="15" t="s">
        <v>57</v>
      </c>
      <c r="D15" s="34"/>
      <c r="E15" s="7"/>
      <c r="F15" s="7"/>
      <c r="G15" s="27"/>
      <c r="H15" s="1"/>
    </row>
    <row r="16" spans="1:8" ht="30" x14ac:dyDescent="0.25">
      <c r="A16" s="1"/>
      <c r="B16" s="47" t="s">
        <v>229</v>
      </c>
      <c r="C16" s="15" t="s">
        <v>67</v>
      </c>
      <c r="D16" s="34"/>
      <c r="E16" s="7">
        <v>9</v>
      </c>
      <c r="F16" s="7" t="s">
        <v>10</v>
      </c>
      <c r="G16" s="27">
        <f t="shared" ref="G16:G79" si="0">E16*D16</f>
        <v>0</v>
      </c>
      <c r="H16" s="1"/>
    </row>
    <row r="17" spans="1:8" x14ac:dyDescent="0.25">
      <c r="A17" s="1"/>
      <c r="B17" s="47" t="s">
        <v>230</v>
      </c>
      <c r="C17" s="15" t="s">
        <v>58</v>
      </c>
      <c r="D17" s="34"/>
      <c r="E17" s="7">
        <v>0.7</v>
      </c>
      <c r="F17" s="7" t="s">
        <v>201</v>
      </c>
      <c r="G17" s="27">
        <f t="shared" si="0"/>
        <v>0</v>
      </c>
      <c r="H17" s="1"/>
    </row>
    <row r="18" spans="1:8" x14ac:dyDescent="0.25">
      <c r="A18" s="1"/>
      <c r="B18" s="47" t="s">
        <v>231</v>
      </c>
      <c r="C18" s="15" t="s">
        <v>59</v>
      </c>
      <c r="D18" s="34"/>
      <c r="E18" s="7">
        <v>7</v>
      </c>
      <c r="F18" s="7" t="s">
        <v>9</v>
      </c>
      <c r="G18" s="27">
        <f t="shared" si="0"/>
        <v>0</v>
      </c>
      <c r="H18" s="1"/>
    </row>
    <row r="19" spans="1:8" ht="45" x14ac:dyDescent="0.25">
      <c r="A19" s="1"/>
      <c r="B19" s="47" t="s">
        <v>232</v>
      </c>
      <c r="C19" s="15" t="s">
        <v>60</v>
      </c>
      <c r="D19" s="34"/>
      <c r="E19" s="7">
        <v>1.8</v>
      </c>
      <c r="F19" s="7" t="s">
        <v>15</v>
      </c>
      <c r="G19" s="27">
        <f t="shared" si="0"/>
        <v>0</v>
      </c>
      <c r="H19" s="1"/>
    </row>
    <row r="20" spans="1:8" ht="45" x14ac:dyDescent="0.25">
      <c r="A20" s="1"/>
      <c r="B20" s="47" t="s">
        <v>233</v>
      </c>
      <c r="C20" s="15" t="s">
        <v>61</v>
      </c>
      <c r="D20" s="34"/>
      <c r="E20" s="7">
        <v>6</v>
      </c>
      <c r="F20" s="7" t="s">
        <v>202</v>
      </c>
      <c r="G20" s="27">
        <f t="shared" si="0"/>
        <v>0</v>
      </c>
      <c r="H20" s="1"/>
    </row>
    <row r="21" spans="1:8" x14ac:dyDescent="0.25">
      <c r="A21" s="1"/>
      <c r="B21" s="47" t="s">
        <v>234</v>
      </c>
      <c r="C21" s="15" t="s">
        <v>62</v>
      </c>
      <c r="D21" s="34"/>
      <c r="E21" s="7">
        <v>6</v>
      </c>
      <c r="F21" s="7" t="s">
        <v>202</v>
      </c>
      <c r="G21" s="27">
        <f t="shared" si="0"/>
        <v>0</v>
      </c>
      <c r="H21" s="1"/>
    </row>
    <row r="22" spans="1:8" x14ac:dyDescent="0.25">
      <c r="A22" s="1"/>
      <c r="B22" s="47" t="s">
        <v>235</v>
      </c>
      <c r="C22" s="15" t="s">
        <v>63</v>
      </c>
      <c r="D22" s="34"/>
      <c r="E22" s="7">
        <v>18</v>
      </c>
      <c r="F22" s="7" t="s">
        <v>202</v>
      </c>
      <c r="G22" s="27">
        <f t="shared" si="0"/>
        <v>0</v>
      </c>
      <c r="H22" s="1"/>
    </row>
    <row r="23" spans="1:8" x14ac:dyDescent="0.25">
      <c r="A23" s="1"/>
      <c r="B23" s="47" t="s">
        <v>236</v>
      </c>
      <c r="C23" s="15" t="s">
        <v>64</v>
      </c>
      <c r="D23" s="34"/>
      <c r="E23" s="7">
        <v>3.8</v>
      </c>
      <c r="F23" s="7" t="s">
        <v>15</v>
      </c>
      <c r="G23" s="27">
        <f t="shared" si="0"/>
        <v>0</v>
      </c>
      <c r="H23" s="1"/>
    </row>
    <row r="24" spans="1:8" ht="30" x14ac:dyDescent="0.25">
      <c r="A24" s="1"/>
      <c r="B24" s="35"/>
      <c r="C24" s="53" t="s">
        <v>205</v>
      </c>
      <c r="D24" s="29"/>
      <c r="E24" s="6"/>
      <c r="F24" s="6"/>
      <c r="G24" s="54">
        <f>SUM(G17:G23)</f>
        <v>0</v>
      </c>
      <c r="H24" s="1"/>
    </row>
    <row r="25" spans="1:8" x14ac:dyDescent="0.25">
      <c r="A25" s="1"/>
      <c r="B25" s="3"/>
      <c r="C25" s="53"/>
      <c r="D25" s="29"/>
      <c r="E25" s="6"/>
      <c r="F25" s="6"/>
      <c r="G25" s="54"/>
      <c r="H25" s="1"/>
    </row>
    <row r="26" spans="1:8" ht="30" x14ac:dyDescent="0.25">
      <c r="A26" s="1"/>
      <c r="B26" s="3"/>
      <c r="C26" s="15" t="s">
        <v>65</v>
      </c>
      <c r="D26" s="34"/>
      <c r="E26" s="7"/>
      <c r="F26" s="7"/>
      <c r="G26" s="27"/>
      <c r="H26" s="1"/>
    </row>
    <row r="27" spans="1:8" ht="30" x14ac:dyDescent="0.25">
      <c r="A27" s="1"/>
      <c r="B27" s="47" t="s">
        <v>237</v>
      </c>
      <c r="C27" s="15" t="s">
        <v>199</v>
      </c>
      <c r="D27" s="34"/>
      <c r="E27" s="7">
        <v>3.2</v>
      </c>
      <c r="F27" s="7" t="s">
        <v>9</v>
      </c>
      <c r="G27" s="27">
        <f t="shared" si="0"/>
        <v>0</v>
      </c>
      <c r="H27" s="1"/>
    </row>
    <row r="28" spans="1:8" x14ac:dyDescent="0.25">
      <c r="A28" s="1"/>
      <c r="B28" s="47" t="s">
        <v>238</v>
      </c>
      <c r="C28" s="15" t="s">
        <v>66</v>
      </c>
      <c r="D28" s="34"/>
      <c r="E28" s="7">
        <v>5.6</v>
      </c>
      <c r="F28" s="7" t="s">
        <v>201</v>
      </c>
      <c r="G28" s="27">
        <f t="shared" si="0"/>
        <v>0</v>
      </c>
      <c r="H28" s="1"/>
    </row>
    <row r="29" spans="1:8" x14ac:dyDescent="0.25">
      <c r="A29" s="1"/>
      <c r="B29" s="47" t="s">
        <v>239</v>
      </c>
      <c r="C29" s="15" t="s">
        <v>203</v>
      </c>
      <c r="D29" s="34"/>
      <c r="E29" s="7">
        <v>2.5</v>
      </c>
      <c r="F29" s="7" t="s">
        <v>201</v>
      </c>
      <c r="G29" s="27">
        <f t="shared" si="0"/>
        <v>0</v>
      </c>
      <c r="H29" s="1"/>
    </row>
    <row r="30" spans="1:8" ht="30" x14ac:dyDescent="0.25">
      <c r="A30" s="1"/>
      <c r="B30" s="47" t="s">
        <v>240</v>
      </c>
      <c r="C30" s="15" t="s">
        <v>67</v>
      </c>
      <c r="D30" s="34"/>
      <c r="E30" s="7">
        <v>12</v>
      </c>
      <c r="F30" s="7" t="s">
        <v>10</v>
      </c>
      <c r="G30" s="27">
        <f t="shared" si="0"/>
        <v>0</v>
      </c>
      <c r="H30" s="1"/>
    </row>
    <row r="31" spans="1:8" x14ac:dyDescent="0.25">
      <c r="A31" s="1"/>
      <c r="B31" s="47" t="s">
        <v>241</v>
      </c>
      <c r="C31" s="15" t="s">
        <v>68</v>
      </c>
      <c r="D31" s="34"/>
      <c r="E31" s="7">
        <v>1.9</v>
      </c>
      <c r="F31" s="7" t="s">
        <v>201</v>
      </c>
      <c r="G31" s="27">
        <f t="shared" si="0"/>
        <v>0</v>
      </c>
      <c r="H31" s="1"/>
    </row>
    <row r="32" spans="1:8" x14ac:dyDescent="0.25">
      <c r="A32" s="1"/>
      <c r="B32" s="47" t="s">
        <v>242</v>
      </c>
      <c r="C32" s="15" t="s">
        <v>69</v>
      </c>
      <c r="D32" s="34"/>
      <c r="E32" s="7">
        <v>6</v>
      </c>
      <c r="F32" s="7" t="s">
        <v>9</v>
      </c>
      <c r="G32" s="27">
        <f t="shared" si="0"/>
        <v>0</v>
      </c>
      <c r="H32" s="1"/>
    </row>
    <row r="33" spans="1:8" x14ac:dyDescent="0.25">
      <c r="A33" s="1"/>
      <c r="B33" s="47" t="s">
        <v>243</v>
      </c>
      <c r="C33" s="15" t="s">
        <v>70</v>
      </c>
      <c r="D33" s="34"/>
      <c r="E33" s="7">
        <v>65</v>
      </c>
      <c r="F33" s="7" t="s">
        <v>202</v>
      </c>
      <c r="G33" s="27">
        <f t="shared" si="0"/>
        <v>0</v>
      </c>
      <c r="H33" s="1"/>
    </row>
    <row r="34" spans="1:8" x14ac:dyDescent="0.25">
      <c r="A34" s="1"/>
      <c r="B34" s="47" t="s">
        <v>244</v>
      </c>
      <c r="C34" s="15" t="s">
        <v>71</v>
      </c>
      <c r="D34" s="34"/>
      <c r="E34" s="7">
        <v>4.8</v>
      </c>
      <c r="F34" s="7" t="s">
        <v>9</v>
      </c>
      <c r="G34" s="27">
        <f t="shared" si="0"/>
        <v>0</v>
      </c>
      <c r="H34" s="1"/>
    </row>
    <row r="35" spans="1:8" x14ac:dyDescent="0.25">
      <c r="A35" s="1"/>
      <c r="B35" s="47" t="s">
        <v>245</v>
      </c>
      <c r="C35" s="15" t="s">
        <v>72</v>
      </c>
      <c r="D35" s="34"/>
      <c r="E35" s="7">
        <v>4.8</v>
      </c>
      <c r="F35" s="7" t="s">
        <v>15</v>
      </c>
      <c r="G35" s="27">
        <f t="shared" si="0"/>
        <v>0</v>
      </c>
      <c r="H35" s="1"/>
    </row>
    <row r="36" spans="1:8" ht="30" x14ac:dyDescent="0.25">
      <c r="A36" s="1"/>
      <c r="B36" s="47" t="s">
        <v>246</v>
      </c>
      <c r="C36" s="15" t="s">
        <v>67</v>
      </c>
      <c r="D36" s="34"/>
      <c r="E36" s="7">
        <v>4</v>
      </c>
      <c r="F36" s="7" t="s">
        <v>10</v>
      </c>
      <c r="G36" s="27">
        <f t="shared" si="0"/>
        <v>0</v>
      </c>
      <c r="H36" s="1"/>
    </row>
    <row r="37" spans="1:8" x14ac:dyDescent="0.25">
      <c r="A37" s="1"/>
      <c r="B37" s="47" t="s">
        <v>247</v>
      </c>
      <c r="C37" s="15" t="s">
        <v>73</v>
      </c>
      <c r="D37" s="34"/>
      <c r="E37" s="7">
        <v>0.24</v>
      </c>
      <c r="F37" s="7" t="s">
        <v>201</v>
      </c>
      <c r="G37" s="27">
        <f t="shared" si="0"/>
        <v>0</v>
      </c>
      <c r="H37" s="1"/>
    </row>
    <row r="38" spans="1:8" x14ac:dyDescent="0.25">
      <c r="A38" s="1"/>
      <c r="B38" s="47" t="s">
        <v>248</v>
      </c>
      <c r="C38" s="15" t="s">
        <v>74</v>
      </c>
      <c r="D38" s="34"/>
      <c r="E38" s="7">
        <v>4.3</v>
      </c>
      <c r="F38" s="7" t="s">
        <v>9</v>
      </c>
      <c r="G38" s="27">
        <f t="shared" si="0"/>
        <v>0</v>
      </c>
      <c r="H38" s="1"/>
    </row>
    <row r="39" spans="1:8" x14ac:dyDescent="0.25">
      <c r="A39" s="1"/>
      <c r="B39" s="47" t="s">
        <v>249</v>
      </c>
      <c r="C39" s="15" t="s">
        <v>75</v>
      </c>
      <c r="D39" s="34"/>
      <c r="E39" s="7">
        <v>20</v>
      </c>
      <c r="F39" s="7" t="s">
        <v>202</v>
      </c>
      <c r="G39" s="27">
        <f t="shared" si="0"/>
        <v>0</v>
      </c>
      <c r="H39" s="1"/>
    </row>
    <row r="40" spans="1:8" x14ac:dyDescent="0.25">
      <c r="A40" s="1"/>
      <c r="B40" s="47" t="s">
        <v>250</v>
      </c>
      <c r="C40" s="15" t="s">
        <v>76</v>
      </c>
      <c r="D40" s="34"/>
      <c r="E40" s="7">
        <v>8</v>
      </c>
      <c r="F40" s="7" t="s">
        <v>9</v>
      </c>
      <c r="G40" s="27">
        <f t="shared" si="0"/>
        <v>0</v>
      </c>
      <c r="H40" s="1"/>
    </row>
    <row r="41" spans="1:8" x14ac:dyDescent="0.25">
      <c r="A41" s="1"/>
      <c r="B41" s="47" t="s">
        <v>251</v>
      </c>
      <c r="C41" s="15" t="s">
        <v>77</v>
      </c>
      <c r="D41" s="34"/>
      <c r="E41" s="7">
        <v>4.8</v>
      </c>
      <c r="F41" s="7" t="s">
        <v>15</v>
      </c>
      <c r="G41" s="27">
        <f t="shared" si="0"/>
        <v>0</v>
      </c>
      <c r="H41" s="1"/>
    </row>
    <row r="42" spans="1:8" x14ac:dyDescent="0.25">
      <c r="A42" s="1"/>
      <c r="B42" s="47" t="s">
        <v>252</v>
      </c>
      <c r="C42" s="15" t="s">
        <v>73</v>
      </c>
      <c r="D42" s="34"/>
      <c r="E42" s="7">
        <v>0.38</v>
      </c>
      <c r="F42" s="7" t="s">
        <v>201</v>
      </c>
      <c r="G42" s="27">
        <f t="shared" si="0"/>
        <v>0</v>
      </c>
      <c r="H42" s="1"/>
    </row>
    <row r="43" spans="1:8" x14ac:dyDescent="0.25">
      <c r="A43" s="1"/>
      <c r="B43" s="47" t="s">
        <v>253</v>
      </c>
      <c r="C43" s="15" t="s">
        <v>59</v>
      </c>
      <c r="D43" s="34"/>
      <c r="E43" s="7">
        <v>4.5</v>
      </c>
      <c r="F43" s="7" t="s">
        <v>9</v>
      </c>
      <c r="G43" s="27">
        <f t="shared" si="0"/>
        <v>0</v>
      </c>
      <c r="H43" s="1"/>
    </row>
    <row r="44" spans="1:8" x14ac:dyDescent="0.25">
      <c r="A44" s="1"/>
      <c r="B44" s="47" t="s">
        <v>254</v>
      </c>
      <c r="C44" s="15" t="s">
        <v>75</v>
      </c>
      <c r="D44" s="34"/>
      <c r="E44" s="7">
        <v>50</v>
      </c>
      <c r="F44" s="7" t="s">
        <v>202</v>
      </c>
      <c r="G44" s="27">
        <f t="shared" si="0"/>
        <v>0</v>
      </c>
      <c r="H44" s="1"/>
    </row>
    <row r="45" spans="1:8" x14ac:dyDescent="0.25">
      <c r="A45" s="1"/>
      <c r="B45" s="47" t="s">
        <v>255</v>
      </c>
      <c r="C45" s="15" t="s">
        <v>78</v>
      </c>
      <c r="D45" s="34"/>
      <c r="E45" s="7">
        <v>3.2</v>
      </c>
      <c r="F45" s="7" t="s">
        <v>9</v>
      </c>
      <c r="G45" s="27">
        <f t="shared" si="0"/>
        <v>0</v>
      </c>
      <c r="H45" s="1"/>
    </row>
    <row r="46" spans="1:8" x14ac:dyDescent="0.25">
      <c r="A46" s="1"/>
      <c r="B46" s="47" t="s">
        <v>256</v>
      </c>
      <c r="C46" s="15" t="s">
        <v>79</v>
      </c>
      <c r="D46" s="34"/>
      <c r="E46" s="7"/>
      <c r="F46" s="7"/>
      <c r="G46" s="27"/>
      <c r="H46" s="1"/>
    </row>
    <row r="47" spans="1:8" x14ac:dyDescent="0.25">
      <c r="A47" s="1"/>
      <c r="B47" s="47" t="s">
        <v>257</v>
      </c>
      <c r="C47" s="15" t="s">
        <v>80</v>
      </c>
      <c r="D47" s="34"/>
      <c r="E47" s="7">
        <v>3.5</v>
      </c>
      <c r="F47" s="7" t="s">
        <v>9</v>
      </c>
      <c r="G47" s="27">
        <f t="shared" si="0"/>
        <v>0</v>
      </c>
      <c r="H47" s="1"/>
    </row>
    <row r="48" spans="1:8" ht="30" x14ac:dyDescent="0.25">
      <c r="A48" s="1"/>
      <c r="B48" s="47" t="s">
        <v>258</v>
      </c>
      <c r="C48" s="15" t="s">
        <v>81</v>
      </c>
      <c r="D48" s="34"/>
      <c r="E48" s="7">
        <v>6.5</v>
      </c>
      <c r="F48" s="7" t="s">
        <v>15</v>
      </c>
      <c r="G48" s="27">
        <f t="shared" si="0"/>
        <v>0</v>
      </c>
      <c r="H48" s="1"/>
    </row>
    <row r="49" spans="1:8" x14ac:dyDescent="0.25">
      <c r="A49" s="1"/>
      <c r="B49" s="47" t="s">
        <v>259</v>
      </c>
      <c r="C49" s="15" t="s">
        <v>82</v>
      </c>
      <c r="D49" s="34"/>
      <c r="E49" s="7"/>
      <c r="F49" s="7"/>
      <c r="G49" s="27"/>
      <c r="H49" s="1"/>
    </row>
    <row r="50" spans="1:8" x14ac:dyDescent="0.25">
      <c r="A50" s="1"/>
      <c r="B50" s="47" t="s">
        <v>260</v>
      </c>
      <c r="C50" s="15" t="s">
        <v>83</v>
      </c>
      <c r="D50" s="34"/>
      <c r="E50" s="7">
        <v>13</v>
      </c>
      <c r="F50" s="7" t="s">
        <v>9</v>
      </c>
      <c r="G50" s="27">
        <f t="shared" si="0"/>
        <v>0</v>
      </c>
      <c r="H50" s="1"/>
    </row>
    <row r="51" spans="1:8" ht="30" x14ac:dyDescent="0.25">
      <c r="A51" s="1"/>
      <c r="B51" s="47" t="s">
        <v>261</v>
      </c>
      <c r="C51" s="15" t="s">
        <v>84</v>
      </c>
      <c r="D51" s="34"/>
      <c r="E51" s="7">
        <v>3.2</v>
      </c>
      <c r="F51" s="7" t="s">
        <v>15</v>
      </c>
      <c r="G51" s="27">
        <f t="shared" si="0"/>
        <v>0</v>
      </c>
      <c r="H51" s="1"/>
    </row>
    <row r="52" spans="1:8" ht="30" x14ac:dyDescent="0.25">
      <c r="A52" s="1"/>
      <c r="B52" s="47" t="s">
        <v>262</v>
      </c>
      <c r="C52" s="15" t="s">
        <v>84</v>
      </c>
      <c r="D52" s="34"/>
      <c r="E52" s="7">
        <v>2.6</v>
      </c>
      <c r="F52" s="7" t="s">
        <v>15</v>
      </c>
      <c r="G52" s="27">
        <f t="shared" si="0"/>
        <v>0</v>
      </c>
      <c r="H52" s="1"/>
    </row>
    <row r="53" spans="1:8" x14ac:dyDescent="0.25">
      <c r="A53" s="1"/>
      <c r="B53" s="47" t="s">
        <v>263</v>
      </c>
      <c r="C53" s="15" t="s">
        <v>85</v>
      </c>
      <c r="D53" s="34"/>
      <c r="E53" s="7">
        <v>8</v>
      </c>
      <c r="F53" s="7" t="s">
        <v>9</v>
      </c>
      <c r="G53" s="27">
        <f t="shared" si="0"/>
        <v>0</v>
      </c>
      <c r="H53" s="1"/>
    </row>
    <row r="54" spans="1:8" ht="30" x14ac:dyDescent="0.25">
      <c r="A54" s="1"/>
      <c r="B54" s="47" t="s">
        <v>264</v>
      </c>
      <c r="C54" s="15" t="s">
        <v>86</v>
      </c>
      <c r="D54" s="34"/>
      <c r="E54" s="7">
        <v>6</v>
      </c>
      <c r="F54" s="7" t="s">
        <v>10</v>
      </c>
      <c r="G54" s="27">
        <f t="shared" si="0"/>
        <v>0</v>
      </c>
      <c r="H54" s="1"/>
    </row>
    <row r="55" spans="1:8" ht="30" x14ac:dyDescent="0.25">
      <c r="A55" s="1"/>
      <c r="B55" s="47" t="s">
        <v>265</v>
      </c>
      <c r="C55" s="15" t="s">
        <v>87</v>
      </c>
      <c r="D55" s="34"/>
      <c r="E55" s="7">
        <v>1</v>
      </c>
      <c r="F55" s="7" t="s">
        <v>204</v>
      </c>
      <c r="G55" s="27">
        <f t="shared" si="0"/>
        <v>0</v>
      </c>
      <c r="H55" s="1"/>
    </row>
    <row r="56" spans="1:8" ht="30" x14ac:dyDescent="0.25">
      <c r="A56" s="1"/>
      <c r="B56" s="47" t="s">
        <v>266</v>
      </c>
      <c r="C56" s="15" t="s">
        <v>88</v>
      </c>
      <c r="D56" s="34" t="s">
        <v>200</v>
      </c>
      <c r="E56" s="7"/>
      <c r="F56" s="7"/>
      <c r="G56" s="27"/>
      <c r="H56" s="1"/>
    </row>
    <row r="57" spans="1:8" ht="30" x14ac:dyDescent="0.25">
      <c r="A57" s="1"/>
      <c r="B57" s="47"/>
      <c r="C57" s="53" t="s">
        <v>205</v>
      </c>
      <c r="D57" s="29"/>
      <c r="E57" s="6"/>
      <c r="F57" s="6"/>
      <c r="G57" s="54">
        <f>SUM(G27:G55)</f>
        <v>0</v>
      </c>
      <c r="H57" s="1"/>
    </row>
    <row r="58" spans="1:8" x14ac:dyDescent="0.25">
      <c r="A58" s="1"/>
      <c r="B58" s="47"/>
      <c r="C58" s="53"/>
      <c r="D58" s="29"/>
      <c r="E58" s="6"/>
      <c r="F58" s="6"/>
      <c r="G58" s="54"/>
      <c r="H58" s="1"/>
    </row>
    <row r="59" spans="1:8" ht="30" x14ac:dyDescent="0.25">
      <c r="A59" s="1"/>
      <c r="B59" s="47" t="s">
        <v>267</v>
      </c>
      <c r="C59" s="15" t="s">
        <v>89</v>
      </c>
      <c r="D59" s="34"/>
      <c r="E59" s="7"/>
      <c r="F59" s="7"/>
      <c r="G59" s="27"/>
      <c r="H59" s="1"/>
    </row>
    <row r="60" spans="1:8" ht="30" x14ac:dyDescent="0.25">
      <c r="A60" s="1"/>
      <c r="B60" s="47" t="s">
        <v>217</v>
      </c>
      <c r="C60" s="15" t="s">
        <v>67</v>
      </c>
      <c r="D60" s="34"/>
      <c r="E60" s="7">
        <v>4</v>
      </c>
      <c r="F60" s="7" t="s">
        <v>10</v>
      </c>
      <c r="G60" s="27">
        <f t="shared" si="0"/>
        <v>0</v>
      </c>
      <c r="H60" s="1"/>
    </row>
    <row r="61" spans="1:8" x14ac:dyDescent="0.25">
      <c r="A61" s="1"/>
      <c r="B61" s="47" t="s">
        <v>218</v>
      </c>
      <c r="C61" s="15" t="s">
        <v>90</v>
      </c>
      <c r="D61" s="34"/>
      <c r="E61" s="7">
        <v>9</v>
      </c>
      <c r="F61" s="7" t="s">
        <v>9</v>
      </c>
      <c r="G61" s="27">
        <f t="shared" si="0"/>
        <v>0</v>
      </c>
      <c r="H61" s="1"/>
    </row>
    <row r="62" spans="1:8" ht="30" x14ac:dyDescent="0.25">
      <c r="A62" s="1"/>
      <c r="B62" s="47" t="s">
        <v>219</v>
      </c>
      <c r="C62" s="15" t="s">
        <v>91</v>
      </c>
      <c r="D62" s="34"/>
      <c r="E62" s="7">
        <v>5.6</v>
      </c>
      <c r="F62" s="7" t="s">
        <v>15</v>
      </c>
      <c r="G62" s="27">
        <f t="shared" si="0"/>
        <v>0</v>
      </c>
      <c r="H62" s="1"/>
    </row>
    <row r="63" spans="1:8" ht="45" x14ac:dyDescent="0.25">
      <c r="A63" s="1"/>
      <c r="B63" s="47" t="s">
        <v>220</v>
      </c>
      <c r="C63" s="15" t="s">
        <v>92</v>
      </c>
      <c r="D63" s="34"/>
      <c r="E63" s="7">
        <v>2.8</v>
      </c>
      <c r="F63" s="7" t="s">
        <v>15</v>
      </c>
      <c r="G63" s="27">
        <f t="shared" si="0"/>
        <v>0</v>
      </c>
      <c r="H63" s="1"/>
    </row>
    <row r="64" spans="1:8" x14ac:dyDescent="0.25">
      <c r="A64" s="1"/>
      <c r="B64" s="47" t="s">
        <v>221</v>
      </c>
      <c r="C64" s="15" t="s">
        <v>93</v>
      </c>
      <c r="D64" s="34"/>
      <c r="E64" s="7">
        <v>2.4</v>
      </c>
      <c r="F64" s="7" t="s">
        <v>15</v>
      </c>
      <c r="G64" s="27">
        <f t="shared" si="0"/>
        <v>0</v>
      </c>
      <c r="H64" s="1"/>
    </row>
    <row r="65" spans="1:8" x14ac:dyDescent="0.25">
      <c r="A65" s="1"/>
      <c r="B65" s="47" t="s">
        <v>222</v>
      </c>
      <c r="C65" s="15" t="s">
        <v>94</v>
      </c>
      <c r="D65" s="34"/>
      <c r="E65" s="7">
        <v>1</v>
      </c>
      <c r="F65" s="7" t="s">
        <v>10</v>
      </c>
      <c r="G65" s="27">
        <f t="shared" si="0"/>
        <v>0</v>
      </c>
      <c r="H65" s="1"/>
    </row>
    <row r="66" spans="1:8" ht="30" x14ac:dyDescent="0.25">
      <c r="A66" s="1"/>
      <c r="B66" s="47" t="s">
        <v>223</v>
      </c>
      <c r="C66" s="15" t="s">
        <v>95</v>
      </c>
      <c r="D66" s="34"/>
      <c r="E66" s="7">
        <v>16</v>
      </c>
      <c r="F66" s="7" t="s">
        <v>9</v>
      </c>
      <c r="G66" s="27">
        <f t="shared" si="0"/>
        <v>0</v>
      </c>
      <c r="H66" s="1"/>
    </row>
    <row r="67" spans="1:8" ht="30" x14ac:dyDescent="0.25">
      <c r="A67" s="1"/>
      <c r="B67" s="47" t="s">
        <v>268</v>
      </c>
      <c r="C67" s="15" t="s">
        <v>91</v>
      </c>
      <c r="D67" s="34"/>
      <c r="E67" s="7">
        <v>8</v>
      </c>
      <c r="F67" s="7" t="s">
        <v>15</v>
      </c>
      <c r="G67" s="27">
        <f t="shared" si="0"/>
        <v>0</v>
      </c>
      <c r="H67" s="1"/>
    </row>
    <row r="68" spans="1:8" ht="45" x14ac:dyDescent="0.25">
      <c r="A68" s="1"/>
      <c r="B68" s="47" t="s">
        <v>269</v>
      </c>
      <c r="C68" s="15" t="s">
        <v>96</v>
      </c>
      <c r="D68" s="34"/>
      <c r="E68" s="7">
        <v>3</v>
      </c>
      <c r="F68" s="7" t="s">
        <v>10</v>
      </c>
      <c r="G68" s="27">
        <f t="shared" si="0"/>
        <v>0</v>
      </c>
      <c r="H68" s="1"/>
    </row>
    <row r="69" spans="1:8" ht="30" x14ac:dyDescent="0.25">
      <c r="A69" s="1"/>
      <c r="B69" s="47" t="s">
        <v>270</v>
      </c>
      <c r="C69" s="15" t="s">
        <v>97</v>
      </c>
      <c r="D69" s="34"/>
      <c r="E69" s="7">
        <v>2</v>
      </c>
      <c r="F69" s="7" t="s">
        <v>10</v>
      </c>
      <c r="G69" s="27">
        <f t="shared" si="0"/>
        <v>0</v>
      </c>
      <c r="H69" s="1"/>
    </row>
    <row r="70" spans="1:8" ht="30" x14ac:dyDescent="0.25">
      <c r="A70" s="1"/>
      <c r="B70" s="47" t="s">
        <v>271</v>
      </c>
      <c r="C70" s="15" t="s">
        <v>98</v>
      </c>
      <c r="D70" s="34"/>
      <c r="E70" s="7">
        <v>3</v>
      </c>
      <c r="F70" s="7" t="s">
        <v>15</v>
      </c>
      <c r="G70" s="27">
        <f t="shared" si="0"/>
        <v>0</v>
      </c>
      <c r="H70" s="1"/>
    </row>
    <row r="71" spans="1:8" ht="30" x14ac:dyDescent="0.25">
      <c r="A71" s="1"/>
      <c r="B71" s="47" t="s">
        <v>272</v>
      </c>
      <c r="C71" s="15" t="s">
        <v>99</v>
      </c>
      <c r="D71" s="34"/>
      <c r="E71" s="7">
        <v>2</v>
      </c>
      <c r="F71" s="7" t="s">
        <v>9</v>
      </c>
      <c r="G71" s="27">
        <f t="shared" si="0"/>
        <v>0</v>
      </c>
      <c r="H71" s="1"/>
    </row>
    <row r="72" spans="1:8" ht="30" x14ac:dyDescent="0.25">
      <c r="A72" s="1"/>
      <c r="B72" s="47" t="s">
        <v>273</v>
      </c>
      <c r="C72" s="15" t="s">
        <v>88</v>
      </c>
      <c r="D72" s="34" t="s">
        <v>200</v>
      </c>
      <c r="E72" s="7"/>
      <c r="F72" s="7"/>
      <c r="G72" s="12"/>
      <c r="H72" s="1"/>
    </row>
    <row r="73" spans="1:8" ht="30" x14ac:dyDescent="0.25">
      <c r="A73" s="1"/>
      <c r="B73" s="47" t="s">
        <v>274</v>
      </c>
      <c r="C73" s="15" t="s">
        <v>211</v>
      </c>
      <c r="D73" s="34"/>
      <c r="E73" s="7">
        <v>150</v>
      </c>
      <c r="F73" s="7" t="s">
        <v>9</v>
      </c>
      <c r="G73" s="27">
        <f>E73*D73</f>
        <v>0</v>
      </c>
      <c r="H73" s="1"/>
    </row>
    <row r="74" spans="1:8" ht="30" x14ac:dyDescent="0.25">
      <c r="A74" s="1"/>
      <c r="B74" s="47"/>
      <c r="C74" s="53" t="s">
        <v>206</v>
      </c>
      <c r="D74" s="29"/>
      <c r="E74" s="6"/>
      <c r="F74" s="6"/>
      <c r="G74" s="54">
        <f>SUM(G60:G73)</f>
        <v>0</v>
      </c>
      <c r="H74" s="1"/>
    </row>
    <row r="75" spans="1:8" x14ac:dyDescent="0.25">
      <c r="A75" s="1"/>
      <c r="B75" s="47"/>
      <c r="C75" s="53"/>
      <c r="D75" s="29"/>
      <c r="E75" s="6"/>
      <c r="F75" s="6"/>
      <c r="G75" s="54"/>
      <c r="H75" s="1"/>
    </row>
    <row r="76" spans="1:8" ht="30" x14ac:dyDescent="0.25">
      <c r="A76" s="1"/>
      <c r="B76" s="47" t="s">
        <v>275</v>
      </c>
      <c r="C76" s="15" t="s">
        <v>100</v>
      </c>
      <c r="D76" s="34"/>
      <c r="E76" s="7"/>
      <c r="F76" s="7"/>
      <c r="G76" s="27"/>
      <c r="H76" s="1"/>
    </row>
    <row r="77" spans="1:8" ht="45" x14ac:dyDescent="0.25">
      <c r="A77" s="1"/>
      <c r="B77" s="47" t="s">
        <v>276</v>
      </c>
      <c r="C77" s="15" t="s">
        <v>101</v>
      </c>
      <c r="D77" s="34"/>
      <c r="E77" s="7">
        <v>10</v>
      </c>
      <c r="F77" s="7" t="s">
        <v>10</v>
      </c>
      <c r="G77" s="27">
        <f t="shared" si="0"/>
        <v>0</v>
      </c>
      <c r="H77" s="1"/>
    </row>
    <row r="78" spans="1:8" ht="30" x14ac:dyDescent="0.25">
      <c r="A78" s="1"/>
      <c r="B78" s="47" t="s">
        <v>277</v>
      </c>
      <c r="C78" s="15" t="s">
        <v>67</v>
      </c>
      <c r="D78" s="34"/>
      <c r="E78" s="7">
        <v>32</v>
      </c>
      <c r="F78" s="7" t="s">
        <v>10</v>
      </c>
      <c r="G78" s="27">
        <f t="shared" si="0"/>
        <v>0</v>
      </c>
      <c r="H78" s="1"/>
    </row>
    <row r="79" spans="1:8" x14ac:dyDescent="0.25">
      <c r="A79" s="1"/>
      <c r="B79" s="47" t="s">
        <v>278</v>
      </c>
      <c r="C79" s="15" t="s">
        <v>73</v>
      </c>
      <c r="D79" s="34"/>
      <c r="E79" s="7">
        <v>170</v>
      </c>
      <c r="F79" s="7" t="s">
        <v>201</v>
      </c>
      <c r="G79" s="27">
        <f t="shared" si="0"/>
        <v>0</v>
      </c>
      <c r="H79" s="1"/>
    </row>
    <row r="80" spans="1:8" x14ac:dyDescent="0.25">
      <c r="A80" s="1"/>
      <c r="B80" s="47" t="s">
        <v>279</v>
      </c>
      <c r="C80" s="15" t="s">
        <v>74</v>
      </c>
      <c r="D80" s="34"/>
      <c r="E80" s="7">
        <v>40</v>
      </c>
      <c r="F80" s="7" t="s">
        <v>9</v>
      </c>
      <c r="G80" s="27">
        <f t="shared" ref="G80:G98" si="1">E80*D80</f>
        <v>0</v>
      </c>
      <c r="H80" s="1"/>
    </row>
    <row r="81" spans="1:8" x14ac:dyDescent="0.25">
      <c r="A81" s="1"/>
      <c r="B81" s="47" t="s">
        <v>280</v>
      </c>
      <c r="C81" s="15" t="s">
        <v>75</v>
      </c>
      <c r="D81" s="34"/>
      <c r="E81" s="7">
        <v>150</v>
      </c>
      <c r="F81" s="7" t="s">
        <v>202</v>
      </c>
      <c r="G81" s="27">
        <f t="shared" si="1"/>
        <v>0</v>
      </c>
      <c r="H81" s="1"/>
    </row>
    <row r="82" spans="1:8" ht="30" x14ac:dyDescent="0.25">
      <c r="A82" s="1"/>
      <c r="B82" s="47" t="s">
        <v>281</v>
      </c>
      <c r="C82" s="15" t="s">
        <v>67</v>
      </c>
      <c r="D82" s="34"/>
      <c r="E82" s="7">
        <v>10</v>
      </c>
      <c r="F82" s="7" t="s">
        <v>10</v>
      </c>
      <c r="G82" s="27">
        <f t="shared" si="1"/>
        <v>0</v>
      </c>
      <c r="H82" s="1"/>
    </row>
    <row r="83" spans="1:8" x14ac:dyDescent="0.25">
      <c r="A83" s="1"/>
      <c r="B83" s="47" t="s">
        <v>282</v>
      </c>
      <c r="C83" s="15" t="s">
        <v>76</v>
      </c>
      <c r="D83" s="34"/>
      <c r="E83" s="7">
        <v>50</v>
      </c>
      <c r="F83" s="7" t="s">
        <v>9</v>
      </c>
      <c r="G83" s="27">
        <f t="shared" si="1"/>
        <v>0</v>
      </c>
      <c r="H83" s="1"/>
    </row>
    <row r="84" spans="1:8" x14ac:dyDescent="0.25">
      <c r="A84" s="1"/>
      <c r="B84" s="47" t="s">
        <v>283</v>
      </c>
      <c r="C84" s="15" t="s">
        <v>102</v>
      </c>
      <c r="D84" s="34"/>
      <c r="E84" s="7">
        <v>12</v>
      </c>
      <c r="F84" s="7" t="s">
        <v>15</v>
      </c>
      <c r="G84" s="27">
        <f t="shared" si="1"/>
        <v>0</v>
      </c>
      <c r="H84" s="1"/>
    </row>
    <row r="85" spans="1:8" x14ac:dyDescent="0.25">
      <c r="A85" s="1"/>
      <c r="B85" s="47" t="s">
        <v>284</v>
      </c>
      <c r="C85" s="15" t="s">
        <v>103</v>
      </c>
      <c r="D85" s="34"/>
      <c r="E85" s="7">
        <v>12</v>
      </c>
      <c r="F85" s="7" t="s">
        <v>15</v>
      </c>
      <c r="G85" s="27">
        <f t="shared" si="1"/>
        <v>0</v>
      </c>
      <c r="H85" s="1"/>
    </row>
    <row r="86" spans="1:8" x14ac:dyDescent="0.25">
      <c r="A86" s="1"/>
      <c r="B86" s="47" t="s">
        <v>285</v>
      </c>
      <c r="C86" s="15" t="s">
        <v>104</v>
      </c>
      <c r="D86" s="34"/>
      <c r="E86" s="7">
        <v>2.7</v>
      </c>
      <c r="F86" s="7" t="s">
        <v>15</v>
      </c>
      <c r="G86" s="27">
        <f t="shared" si="1"/>
        <v>0</v>
      </c>
      <c r="H86" s="1"/>
    </row>
    <row r="87" spans="1:8" x14ac:dyDescent="0.25">
      <c r="A87" s="1"/>
      <c r="B87" s="47" t="s">
        <v>286</v>
      </c>
      <c r="C87" s="15" t="s">
        <v>104</v>
      </c>
      <c r="D87" s="34"/>
      <c r="E87" s="7">
        <v>2.7</v>
      </c>
      <c r="F87" s="7" t="s">
        <v>15</v>
      </c>
      <c r="G87" s="27">
        <f t="shared" si="1"/>
        <v>0</v>
      </c>
      <c r="H87" s="1"/>
    </row>
    <row r="88" spans="1:8" x14ac:dyDescent="0.25">
      <c r="A88" s="1"/>
      <c r="B88" s="47" t="s">
        <v>287</v>
      </c>
      <c r="C88" s="15" t="s">
        <v>73</v>
      </c>
      <c r="D88" s="34"/>
      <c r="E88" s="7">
        <v>5</v>
      </c>
      <c r="F88" s="7" t="s">
        <v>201</v>
      </c>
      <c r="G88" s="27">
        <f t="shared" si="1"/>
        <v>0</v>
      </c>
      <c r="H88" s="1"/>
    </row>
    <row r="89" spans="1:8" x14ac:dyDescent="0.25">
      <c r="A89" s="1"/>
      <c r="B89" s="47" t="s">
        <v>288</v>
      </c>
      <c r="C89" s="15" t="s">
        <v>59</v>
      </c>
      <c r="D89" s="34"/>
      <c r="E89" s="7">
        <v>9</v>
      </c>
      <c r="F89" s="7" t="s">
        <v>9</v>
      </c>
      <c r="G89" s="27">
        <f t="shared" si="1"/>
        <v>0</v>
      </c>
      <c r="H89" s="1"/>
    </row>
    <row r="90" spans="1:8" x14ac:dyDescent="0.25">
      <c r="A90" s="1"/>
      <c r="B90" s="47" t="s">
        <v>289</v>
      </c>
      <c r="C90" s="15" t="s">
        <v>105</v>
      </c>
      <c r="D90" s="34"/>
      <c r="E90" s="7">
        <v>20</v>
      </c>
      <c r="F90" s="7" t="s">
        <v>210</v>
      </c>
      <c r="G90" s="27">
        <f t="shared" si="1"/>
        <v>0</v>
      </c>
      <c r="H90" s="1"/>
    </row>
    <row r="91" spans="1:8" x14ac:dyDescent="0.25">
      <c r="A91" s="1"/>
      <c r="B91" s="47" t="s">
        <v>290</v>
      </c>
      <c r="C91" s="15" t="s">
        <v>106</v>
      </c>
      <c r="D91" s="34"/>
      <c r="E91" s="7">
        <v>24</v>
      </c>
      <c r="F91" s="7" t="s">
        <v>15</v>
      </c>
      <c r="G91" s="27">
        <f t="shared" si="1"/>
        <v>0</v>
      </c>
      <c r="H91" s="1"/>
    </row>
    <row r="92" spans="1:8" x14ac:dyDescent="0.25">
      <c r="A92" s="1"/>
      <c r="B92" s="47" t="s">
        <v>291</v>
      </c>
      <c r="C92" s="15" t="s">
        <v>107</v>
      </c>
      <c r="D92" s="34"/>
      <c r="E92" s="7">
        <v>60</v>
      </c>
      <c r="F92" s="7" t="s">
        <v>9</v>
      </c>
      <c r="G92" s="27">
        <f t="shared" si="1"/>
        <v>0</v>
      </c>
      <c r="H92" s="1"/>
    </row>
    <row r="93" spans="1:8" ht="30" x14ac:dyDescent="0.25">
      <c r="A93" s="1"/>
      <c r="B93" s="47" t="s">
        <v>292</v>
      </c>
      <c r="C93" s="15" t="s">
        <v>108</v>
      </c>
      <c r="D93" s="34"/>
      <c r="E93" s="7">
        <v>12</v>
      </c>
      <c r="F93" s="7" t="s">
        <v>15</v>
      </c>
      <c r="G93" s="27">
        <f t="shared" si="1"/>
        <v>0</v>
      </c>
      <c r="H93" s="1"/>
    </row>
    <row r="94" spans="1:8" ht="30" x14ac:dyDescent="0.25">
      <c r="A94" s="1"/>
      <c r="B94" s="47" t="s">
        <v>293</v>
      </c>
      <c r="C94" s="15" t="s">
        <v>295</v>
      </c>
      <c r="D94" s="34"/>
      <c r="E94" s="7">
        <v>3</v>
      </c>
      <c r="F94" s="7" t="s">
        <v>7</v>
      </c>
      <c r="G94" s="27">
        <f t="shared" si="1"/>
        <v>0</v>
      </c>
      <c r="H94" s="1"/>
    </row>
    <row r="95" spans="1:8" ht="30" x14ac:dyDescent="0.25">
      <c r="A95" s="1"/>
      <c r="B95" s="47" t="s">
        <v>294</v>
      </c>
      <c r="C95" s="15" t="s">
        <v>301</v>
      </c>
      <c r="D95" s="34"/>
      <c r="E95" s="7">
        <v>2</v>
      </c>
      <c r="F95" s="7" t="s">
        <v>7</v>
      </c>
      <c r="G95" s="27">
        <f t="shared" si="1"/>
        <v>0</v>
      </c>
      <c r="H95" s="1"/>
    </row>
    <row r="96" spans="1:8" x14ac:dyDescent="0.25">
      <c r="A96" s="1"/>
      <c r="B96" s="47" t="s">
        <v>296</v>
      </c>
      <c r="C96" s="15" t="s">
        <v>300</v>
      </c>
      <c r="D96" s="34"/>
      <c r="E96" s="7">
        <v>3</v>
      </c>
      <c r="F96" s="7" t="s">
        <v>9</v>
      </c>
      <c r="G96" s="27">
        <f t="shared" si="1"/>
        <v>0</v>
      </c>
      <c r="H96" s="1"/>
    </row>
    <row r="97" spans="1:8" x14ac:dyDescent="0.25">
      <c r="A97" s="1"/>
      <c r="B97" s="47" t="s">
        <v>297</v>
      </c>
      <c r="C97" s="15" t="s">
        <v>302</v>
      </c>
      <c r="D97" s="34"/>
      <c r="E97" s="7">
        <v>1</v>
      </c>
      <c r="F97" s="7" t="s">
        <v>7</v>
      </c>
      <c r="G97" s="27">
        <f t="shared" si="1"/>
        <v>0</v>
      </c>
      <c r="H97" s="1"/>
    </row>
    <row r="98" spans="1:8" ht="30" x14ac:dyDescent="0.25">
      <c r="A98" s="1"/>
      <c r="B98" s="47" t="s">
        <v>298</v>
      </c>
      <c r="C98" s="15" t="s">
        <v>303</v>
      </c>
      <c r="D98" s="34"/>
      <c r="E98" s="7">
        <v>5</v>
      </c>
      <c r="F98" s="7" t="s">
        <v>9</v>
      </c>
      <c r="G98" s="27">
        <f t="shared" si="1"/>
        <v>0</v>
      </c>
      <c r="H98" s="1"/>
    </row>
    <row r="99" spans="1:8" ht="30" x14ac:dyDescent="0.25">
      <c r="A99" s="1"/>
      <c r="B99" s="47" t="s">
        <v>299</v>
      </c>
      <c r="C99" s="15" t="s">
        <v>88</v>
      </c>
      <c r="D99" s="34" t="s">
        <v>200</v>
      </c>
      <c r="E99" s="7"/>
      <c r="F99" s="7"/>
      <c r="G99" s="27"/>
      <c r="H99" s="1"/>
    </row>
    <row r="100" spans="1:8" ht="30" x14ac:dyDescent="0.25">
      <c r="A100" s="1"/>
      <c r="B100" s="47"/>
      <c r="C100" s="53" t="s">
        <v>205</v>
      </c>
      <c r="D100" s="29"/>
      <c r="E100" s="6"/>
      <c r="F100" s="6"/>
      <c r="G100" s="54">
        <f>SUM(G77:G98)</f>
        <v>0</v>
      </c>
      <c r="H100" s="1"/>
    </row>
  </sheetData>
  <mergeCells count="2">
    <mergeCell ref="C2:G3"/>
    <mergeCell ref="C4:G4"/>
  </mergeCells>
  <pageMargins left="0.7" right="0.7" top="0.75" bottom="0.75" header="0.3" footer="0.3"/>
  <pageSetup paperSize="9" orientation="portrait" r:id="rId1"/>
  <headerFooter>
    <oddHeader>&amp;LCuris au Mont d'Or&amp;CEstimatif DCE&amp;RHalle Commerciale</oddHeader>
    <oddFooter>&amp;L&amp;GBees Architectes&amp;CDCE Mars 2022&amp;R&amp;P/&amp;N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069E4-0219-423E-BFFA-D89198D7D299}">
  <dimension ref="A1:H6"/>
  <sheetViews>
    <sheetView view="pageLayout" zoomScaleNormal="100" workbookViewId="0">
      <selection activeCell="H44" sqref="H44"/>
    </sheetView>
  </sheetViews>
  <sheetFormatPr baseColWidth="10" defaultRowHeight="15" x14ac:dyDescent="0.25"/>
  <sheetData>
    <row r="1" spans="1:8" x14ac:dyDescent="0.25">
      <c r="A1" s="2" t="s">
        <v>4</v>
      </c>
      <c r="B1" s="4" t="s">
        <v>0</v>
      </c>
      <c r="C1" s="14" t="s">
        <v>1</v>
      </c>
      <c r="D1" s="29" t="s">
        <v>5</v>
      </c>
      <c r="E1" s="6" t="s">
        <v>6</v>
      </c>
      <c r="F1" s="6" t="s">
        <v>8</v>
      </c>
      <c r="G1" s="11" t="s">
        <v>2</v>
      </c>
      <c r="H1" s="2" t="s">
        <v>3</v>
      </c>
    </row>
    <row r="2" spans="1:8" x14ac:dyDescent="0.25">
      <c r="A2" s="1"/>
      <c r="B2" s="3"/>
      <c r="C2" s="71" t="s">
        <v>19</v>
      </c>
      <c r="D2" s="72"/>
      <c r="E2" s="72"/>
      <c r="F2" s="72"/>
      <c r="G2" s="73"/>
      <c r="H2" s="1"/>
    </row>
    <row r="3" spans="1:8" x14ac:dyDescent="0.25">
      <c r="A3" s="2"/>
      <c r="B3" s="9"/>
      <c r="C3" s="74"/>
      <c r="D3" s="75"/>
      <c r="E3" s="75"/>
      <c r="F3" s="75"/>
      <c r="G3" s="76"/>
      <c r="H3" s="2"/>
    </row>
    <row r="4" spans="1:8" x14ac:dyDescent="0.25">
      <c r="A4" s="2"/>
      <c r="B4" s="9"/>
      <c r="C4" s="68" t="s">
        <v>24</v>
      </c>
      <c r="D4" s="69"/>
      <c r="E4" s="69"/>
      <c r="F4" s="69"/>
      <c r="G4" s="70"/>
      <c r="H4" s="2"/>
    </row>
    <row r="5" spans="1:8" x14ac:dyDescent="0.25">
      <c r="A5" s="28">
        <v>3</v>
      </c>
      <c r="B5" s="24" t="s">
        <v>109</v>
      </c>
      <c r="C5" s="13"/>
      <c r="D5" s="31" t="s">
        <v>17</v>
      </c>
      <c r="E5" s="10" t="s">
        <v>18</v>
      </c>
      <c r="F5" s="10" t="s">
        <v>10</v>
      </c>
      <c r="G5" s="17" t="s">
        <v>2</v>
      </c>
      <c r="H5" s="25">
        <f>G6</f>
        <v>0</v>
      </c>
    </row>
    <row r="6" spans="1:8" ht="30" x14ac:dyDescent="0.25">
      <c r="A6" s="1"/>
      <c r="B6" s="3"/>
      <c r="C6" s="15" t="s">
        <v>123</v>
      </c>
      <c r="D6" s="34"/>
      <c r="E6" s="7">
        <v>50</v>
      </c>
      <c r="F6" s="7" t="s">
        <v>9</v>
      </c>
      <c r="G6" s="27">
        <f>E6*D6</f>
        <v>0</v>
      </c>
      <c r="H6" s="1"/>
    </row>
  </sheetData>
  <mergeCells count="2">
    <mergeCell ref="C2:G3"/>
    <mergeCell ref="C4:G4"/>
  </mergeCells>
  <pageMargins left="0.7" right="0.7" top="0.75" bottom="0.75" header="0.3" footer="0.3"/>
  <pageSetup paperSize="9" orientation="portrait" r:id="rId1"/>
  <headerFooter>
    <oddHeader>&amp;LCuris au Mont d'Or&amp;CEstimatif DCE&amp;RHalle Commerciale</oddHeader>
    <oddFooter>&amp;L&amp;GBees Architectes&amp;CDCE Mars 2022&amp;R&amp;P/&amp;N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60B5B-BF49-4C39-A21C-181BCD14F940}">
  <dimension ref="A1:H17"/>
  <sheetViews>
    <sheetView view="pageLayout" zoomScaleNormal="100" workbookViewId="0">
      <selection activeCell="H44" sqref="H44"/>
    </sheetView>
  </sheetViews>
  <sheetFormatPr baseColWidth="10" defaultColWidth="11.42578125" defaultRowHeight="15" x14ac:dyDescent="0.25"/>
  <cols>
    <col min="1" max="1" width="6.42578125" customWidth="1"/>
    <col min="2" max="2" width="7.5703125" customWidth="1"/>
    <col min="3" max="3" width="27.140625" customWidth="1"/>
    <col min="5" max="7" width="7.7109375" customWidth="1"/>
  </cols>
  <sheetData>
    <row r="1" spans="1:8" x14ac:dyDescent="0.25">
      <c r="A1" s="2" t="s">
        <v>4</v>
      </c>
      <c r="B1" s="4" t="s">
        <v>0</v>
      </c>
      <c r="C1" s="14" t="s">
        <v>1</v>
      </c>
      <c r="D1" s="29" t="s">
        <v>5</v>
      </c>
      <c r="E1" s="6" t="s">
        <v>6</v>
      </c>
      <c r="F1" s="6" t="s">
        <v>8</v>
      </c>
      <c r="G1" s="11" t="s">
        <v>2</v>
      </c>
      <c r="H1" s="2" t="s">
        <v>3</v>
      </c>
    </row>
    <row r="2" spans="1:8" x14ac:dyDescent="0.25">
      <c r="A2" s="1"/>
      <c r="B2" s="3"/>
      <c r="C2" s="71" t="s">
        <v>19</v>
      </c>
      <c r="D2" s="72"/>
      <c r="E2" s="72"/>
      <c r="F2" s="72"/>
      <c r="G2" s="73"/>
      <c r="H2" s="1"/>
    </row>
    <row r="3" spans="1:8" x14ac:dyDescent="0.25">
      <c r="A3" s="2"/>
      <c r="B3" s="9"/>
      <c r="C3" s="74"/>
      <c r="D3" s="75"/>
      <c r="E3" s="75"/>
      <c r="F3" s="75"/>
      <c r="G3" s="76"/>
      <c r="H3" s="2"/>
    </row>
    <row r="4" spans="1:8" x14ac:dyDescent="0.25">
      <c r="A4" s="2"/>
      <c r="B4" s="9"/>
      <c r="C4" s="68" t="s">
        <v>24</v>
      </c>
      <c r="D4" s="69"/>
      <c r="E4" s="69"/>
      <c r="F4" s="69"/>
      <c r="G4" s="70"/>
      <c r="H4" s="2"/>
    </row>
    <row r="5" spans="1:8" x14ac:dyDescent="0.25">
      <c r="A5" s="28">
        <v>4</v>
      </c>
      <c r="B5" s="24" t="s">
        <v>110</v>
      </c>
      <c r="C5" s="13"/>
      <c r="D5" s="31" t="s">
        <v>17</v>
      </c>
      <c r="E5" s="10" t="s">
        <v>18</v>
      </c>
      <c r="F5" s="10" t="s">
        <v>10</v>
      </c>
      <c r="G5" s="17" t="s">
        <v>2</v>
      </c>
      <c r="H5" s="25">
        <f>SUM(G6:G17)</f>
        <v>0</v>
      </c>
    </row>
    <row r="6" spans="1:8" x14ac:dyDescent="0.25">
      <c r="A6" s="18"/>
      <c r="B6" s="41" t="s">
        <v>304</v>
      </c>
      <c r="C6" s="23" t="s">
        <v>111</v>
      </c>
      <c r="D6" s="32"/>
      <c r="E6" s="8">
        <v>60</v>
      </c>
      <c r="F6" s="8" t="s">
        <v>9</v>
      </c>
      <c r="G6" s="27">
        <f t="shared" ref="G6:G17" si="0">E6*D6</f>
        <v>0</v>
      </c>
      <c r="H6" s="44"/>
    </row>
    <row r="7" spans="1:8" x14ac:dyDescent="0.25">
      <c r="A7" s="18"/>
      <c r="B7" s="41" t="s">
        <v>305</v>
      </c>
      <c r="C7" s="23" t="s">
        <v>112</v>
      </c>
      <c r="D7" s="32"/>
      <c r="E7" s="8">
        <v>60</v>
      </c>
      <c r="F7" s="8" t="s">
        <v>9</v>
      </c>
      <c r="G7" s="27">
        <f t="shared" si="0"/>
        <v>0</v>
      </c>
      <c r="H7" s="44"/>
    </row>
    <row r="8" spans="1:8" x14ac:dyDescent="0.25">
      <c r="A8" s="18"/>
      <c r="B8" s="41" t="s">
        <v>306</v>
      </c>
      <c r="C8" s="23" t="s">
        <v>113</v>
      </c>
      <c r="D8" s="32"/>
      <c r="E8" s="8">
        <v>12.5</v>
      </c>
      <c r="F8" s="8" t="s">
        <v>15</v>
      </c>
      <c r="G8" s="27">
        <f t="shared" si="0"/>
        <v>0</v>
      </c>
      <c r="H8" s="44"/>
    </row>
    <row r="9" spans="1:8" x14ac:dyDescent="0.25">
      <c r="A9" s="18"/>
      <c r="B9" s="41" t="s">
        <v>307</v>
      </c>
      <c r="C9" s="23" t="s">
        <v>114</v>
      </c>
      <c r="D9" s="32"/>
      <c r="E9" s="8">
        <v>12.5</v>
      </c>
      <c r="F9" s="8" t="s">
        <v>15</v>
      </c>
      <c r="G9" s="27">
        <f t="shared" si="0"/>
        <v>0</v>
      </c>
      <c r="H9" s="44"/>
    </row>
    <row r="10" spans="1:8" x14ac:dyDescent="0.25">
      <c r="A10" s="18"/>
      <c r="B10" s="41" t="s">
        <v>308</v>
      </c>
      <c r="C10" s="23" t="s">
        <v>115</v>
      </c>
      <c r="D10" s="32"/>
      <c r="E10" s="8">
        <v>35</v>
      </c>
      <c r="F10" s="8" t="s">
        <v>15</v>
      </c>
      <c r="G10" s="27">
        <f t="shared" si="0"/>
        <v>0</v>
      </c>
      <c r="H10" s="44"/>
    </row>
    <row r="11" spans="1:8" ht="30" x14ac:dyDescent="0.25">
      <c r="A11" s="18"/>
      <c r="B11" s="41" t="s">
        <v>309</v>
      </c>
      <c r="C11" s="23" t="s">
        <v>116</v>
      </c>
      <c r="D11" s="32"/>
      <c r="E11" s="8">
        <v>2</v>
      </c>
      <c r="F11" s="8" t="s">
        <v>10</v>
      </c>
      <c r="G11" s="27">
        <f t="shared" si="0"/>
        <v>0</v>
      </c>
      <c r="H11" s="44"/>
    </row>
    <row r="12" spans="1:8" ht="30" x14ac:dyDescent="0.25">
      <c r="A12" s="18"/>
      <c r="B12" s="41" t="s">
        <v>310</v>
      </c>
      <c r="C12" s="23" t="s">
        <v>314</v>
      </c>
      <c r="D12" s="32"/>
      <c r="E12" s="8"/>
      <c r="F12" s="8"/>
      <c r="G12" s="27"/>
      <c r="H12" s="44"/>
    </row>
    <row r="13" spans="1:8" ht="30" x14ac:dyDescent="0.25">
      <c r="A13" s="18"/>
      <c r="B13" s="41" t="s">
        <v>315</v>
      </c>
      <c r="C13" s="23" t="s">
        <v>117</v>
      </c>
      <c r="D13" s="32"/>
      <c r="E13" s="8">
        <v>3</v>
      </c>
      <c r="F13" s="8" t="s">
        <v>15</v>
      </c>
      <c r="G13" s="27">
        <f t="shared" si="0"/>
        <v>0</v>
      </c>
      <c r="H13" s="44"/>
    </row>
    <row r="14" spans="1:8" ht="30" x14ac:dyDescent="0.25">
      <c r="A14" s="18"/>
      <c r="B14" s="41" t="s">
        <v>316</v>
      </c>
      <c r="C14" s="23" t="s">
        <v>118</v>
      </c>
      <c r="D14" s="32"/>
      <c r="E14" s="8">
        <v>3</v>
      </c>
      <c r="F14" s="8" t="s">
        <v>15</v>
      </c>
      <c r="G14" s="27">
        <f t="shared" si="0"/>
        <v>0</v>
      </c>
      <c r="H14" s="44"/>
    </row>
    <row r="15" spans="1:8" x14ac:dyDescent="0.25">
      <c r="A15" s="18"/>
      <c r="B15" s="41" t="s">
        <v>311</v>
      </c>
      <c r="C15" s="23" t="s">
        <v>119</v>
      </c>
      <c r="D15" s="32"/>
      <c r="E15" s="8">
        <v>1</v>
      </c>
      <c r="F15" s="8" t="s">
        <v>7</v>
      </c>
      <c r="G15" s="27">
        <f t="shared" si="0"/>
        <v>0</v>
      </c>
      <c r="H15" s="44"/>
    </row>
    <row r="16" spans="1:8" x14ac:dyDescent="0.25">
      <c r="A16" s="18"/>
      <c r="B16" s="41" t="s">
        <v>312</v>
      </c>
      <c r="C16" s="23" t="s">
        <v>120</v>
      </c>
      <c r="D16" s="32"/>
      <c r="E16" s="8">
        <v>8.1999999999999993</v>
      </c>
      <c r="F16" s="8" t="s">
        <v>9</v>
      </c>
      <c r="G16" s="27">
        <f t="shared" si="0"/>
        <v>0</v>
      </c>
      <c r="H16" s="44"/>
    </row>
    <row r="17" spans="1:8" x14ac:dyDescent="0.25">
      <c r="A17" s="18"/>
      <c r="B17" s="41" t="s">
        <v>313</v>
      </c>
      <c r="C17" s="23" t="s">
        <v>121</v>
      </c>
      <c r="D17" s="32"/>
      <c r="E17" s="8">
        <v>1</v>
      </c>
      <c r="F17" s="8" t="s">
        <v>7</v>
      </c>
      <c r="G17" s="27">
        <f t="shared" si="0"/>
        <v>0</v>
      </c>
      <c r="H17" s="44"/>
    </row>
  </sheetData>
  <mergeCells count="2">
    <mergeCell ref="C2:G3"/>
    <mergeCell ref="C4:G4"/>
  </mergeCells>
  <pageMargins left="0.7" right="0.7" top="0.75" bottom="0.75" header="0.3" footer="0.3"/>
  <pageSetup paperSize="9" orientation="portrait" r:id="rId1"/>
  <headerFooter>
    <oddHeader>&amp;LCuris au Mont d'Or&amp;CEstimatif DCE&amp;RHalle Commerciale</oddHeader>
    <oddFooter>&amp;L&amp;GBees Architectes&amp;CDCE Mars 2022&amp;R&amp;P/&amp;N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43ED3-3225-464E-87EB-826023B8DAB4}">
  <dimension ref="A1:H17"/>
  <sheetViews>
    <sheetView view="pageLayout" zoomScaleNormal="100" workbookViewId="0">
      <selection activeCell="H44" sqref="H44"/>
    </sheetView>
  </sheetViews>
  <sheetFormatPr baseColWidth="10" defaultColWidth="11.42578125" defaultRowHeight="15" x14ac:dyDescent="0.25"/>
  <cols>
    <col min="1" max="1" width="6.42578125" customWidth="1"/>
    <col min="2" max="2" width="7.5703125" customWidth="1"/>
    <col min="3" max="3" width="27.140625" customWidth="1"/>
    <col min="5" max="7" width="7.7109375" customWidth="1"/>
  </cols>
  <sheetData>
    <row r="1" spans="1:8" x14ac:dyDescent="0.25">
      <c r="A1" s="2" t="s">
        <v>4</v>
      </c>
      <c r="B1" s="4" t="s">
        <v>0</v>
      </c>
      <c r="C1" s="14" t="s">
        <v>1</v>
      </c>
      <c r="D1" s="29" t="s">
        <v>5</v>
      </c>
      <c r="E1" s="6" t="s">
        <v>6</v>
      </c>
      <c r="F1" s="6" t="s">
        <v>8</v>
      </c>
      <c r="G1" s="11" t="s">
        <v>2</v>
      </c>
      <c r="H1" s="2" t="s">
        <v>3</v>
      </c>
    </row>
    <row r="2" spans="1:8" x14ac:dyDescent="0.25">
      <c r="A2" s="1"/>
      <c r="B2" s="3"/>
      <c r="C2" s="71" t="s">
        <v>19</v>
      </c>
      <c r="D2" s="72"/>
      <c r="E2" s="72"/>
      <c r="F2" s="72"/>
      <c r="G2" s="73"/>
      <c r="H2" s="1"/>
    </row>
    <row r="3" spans="1:8" x14ac:dyDescent="0.25">
      <c r="A3" s="2"/>
      <c r="B3" s="9"/>
      <c r="C3" s="74"/>
      <c r="D3" s="75"/>
      <c r="E3" s="75"/>
      <c r="F3" s="75"/>
      <c r="G3" s="76"/>
      <c r="H3" s="2"/>
    </row>
    <row r="4" spans="1:8" x14ac:dyDescent="0.25">
      <c r="A4" s="2"/>
      <c r="B4" s="9"/>
      <c r="C4" s="68" t="s">
        <v>24</v>
      </c>
      <c r="D4" s="69"/>
      <c r="E4" s="69"/>
      <c r="F4" s="69"/>
      <c r="G4" s="70"/>
      <c r="H4" s="2"/>
    </row>
    <row r="5" spans="1:8" x14ac:dyDescent="0.25">
      <c r="A5" s="28">
        <v>5</v>
      </c>
      <c r="B5" s="24" t="s">
        <v>122</v>
      </c>
      <c r="C5" s="13"/>
      <c r="D5" s="31" t="s">
        <v>17</v>
      </c>
      <c r="E5" s="10" t="s">
        <v>18</v>
      </c>
      <c r="F5" s="10" t="s">
        <v>10</v>
      </c>
      <c r="G5" s="17" t="s">
        <v>2</v>
      </c>
      <c r="H5" s="25">
        <f>G6</f>
        <v>0</v>
      </c>
    </row>
    <row r="6" spans="1:8" x14ac:dyDescent="0.25">
      <c r="A6" s="56"/>
      <c r="B6" s="57"/>
      <c r="C6" s="58" t="s">
        <v>124</v>
      </c>
      <c r="D6" s="59"/>
      <c r="E6" s="60">
        <v>45</v>
      </c>
      <c r="F6" s="60" t="s">
        <v>9</v>
      </c>
      <c r="G6" s="61">
        <f t="shared" ref="G6" si="0">E6*D6</f>
        <v>0</v>
      </c>
      <c r="H6" s="48"/>
    </row>
    <row r="7" spans="1:8" x14ac:dyDescent="0.25">
      <c r="A7" s="62"/>
      <c r="B7" s="63"/>
      <c r="C7" s="36"/>
      <c r="D7" s="37"/>
      <c r="E7" s="38"/>
      <c r="F7" s="38"/>
      <c r="G7" s="64"/>
      <c r="H7" s="65"/>
    </row>
    <row r="8" spans="1:8" x14ac:dyDescent="0.25">
      <c r="A8" s="62"/>
      <c r="B8" s="63"/>
      <c r="C8" s="36"/>
      <c r="D8" s="37"/>
      <c r="E8" s="38"/>
      <c r="F8" s="38"/>
      <c r="G8" s="64"/>
      <c r="H8" s="65"/>
    </row>
    <row r="9" spans="1:8" x14ac:dyDescent="0.25">
      <c r="A9" s="62"/>
      <c r="B9" s="63"/>
      <c r="C9" s="36"/>
      <c r="D9" s="37"/>
      <c r="E9" s="38"/>
      <c r="F9" s="38"/>
      <c r="G9" s="64"/>
      <c r="H9" s="65"/>
    </row>
    <row r="10" spans="1:8" x14ac:dyDescent="0.25">
      <c r="A10" s="62"/>
      <c r="B10" s="63"/>
      <c r="C10" s="36"/>
      <c r="D10" s="37"/>
      <c r="E10" s="38"/>
      <c r="F10" s="38"/>
      <c r="G10" s="64"/>
      <c r="H10" s="65"/>
    </row>
    <row r="11" spans="1:8" x14ac:dyDescent="0.25">
      <c r="A11" s="62"/>
      <c r="B11" s="63"/>
      <c r="C11" s="36"/>
      <c r="D11" s="37"/>
      <c r="E11" s="38"/>
      <c r="F11" s="38"/>
      <c r="G11" s="64"/>
      <c r="H11" s="65"/>
    </row>
    <row r="12" spans="1:8" x14ac:dyDescent="0.25">
      <c r="A12" s="62"/>
      <c r="B12" s="63"/>
      <c r="C12" s="36"/>
      <c r="D12" s="37"/>
      <c r="E12" s="38"/>
      <c r="F12" s="38"/>
      <c r="G12" s="64"/>
      <c r="H12" s="65"/>
    </row>
    <row r="13" spans="1:8" x14ac:dyDescent="0.25">
      <c r="A13" s="62"/>
      <c r="B13" s="63"/>
      <c r="C13" s="36"/>
      <c r="D13" s="37"/>
      <c r="E13" s="38"/>
      <c r="F13" s="38"/>
      <c r="G13" s="64"/>
      <c r="H13" s="65"/>
    </row>
    <row r="14" spans="1:8" x14ac:dyDescent="0.25">
      <c r="A14" s="62"/>
      <c r="B14" s="63"/>
      <c r="C14" s="36"/>
      <c r="D14" s="37"/>
      <c r="E14" s="38"/>
      <c r="F14" s="38"/>
      <c r="G14" s="64"/>
      <c r="H14" s="65"/>
    </row>
    <row r="15" spans="1:8" x14ac:dyDescent="0.25">
      <c r="A15" s="62"/>
      <c r="B15" s="63"/>
      <c r="C15" s="36"/>
      <c r="D15" s="37"/>
      <c r="E15" s="38"/>
      <c r="F15" s="38"/>
      <c r="G15" s="64"/>
      <c r="H15" s="65"/>
    </row>
    <row r="16" spans="1:8" x14ac:dyDescent="0.25">
      <c r="A16" s="62"/>
      <c r="B16" s="63"/>
      <c r="C16" s="36"/>
      <c r="D16" s="37"/>
      <c r="E16" s="38"/>
      <c r="F16" s="38"/>
      <c r="G16" s="64"/>
      <c r="H16" s="65"/>
    </row>
    <row r="17" spans="1:8" x14ac:dyDescent="0.25">
      <c r="A17" s="62"/>
      <c r="B17" s="63"/>
      <c r="C17" s="36"/>
      <c r="D17" s="37"/>
      <c r="E17" s="38"/>
      <c r="F17" s="38"/>
      <c r="G17" s="64"/>
      <c r="H17" s="65"/>
    </row>
  </sheetData>
  <mergeCells count="2">
    <mergeCell ref="C2:G3"/>
    <mergeCell ref="C4:G4"/>
  </mergeCells>
  <pageMargins left="0.7" right="0.7" top="0.75" bottom="0.75" header="0.3" footer="0.3"/>
  <pageSetup paperSize="9" orientation="portrait" r:id="rId1"/>
  <headerFooter>
    <oddHeader>&amp;LCuris au Mont d'Or&amp;CEstimatif DCE&amp;RHalle Commerciale</oddHeader>
    <oddFooter>&amp;L&amp;GBees Architectes&amp;CDCE Mars 2022&amp;R&amp;P/&amp;N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E98DD-4700-487E-8688-1F6A51B4BA69}">
  <dimension ref="A1:H25"/>
  <sheetViews>
    <sheetView view="pageLayout" zoomScaleNormal="100" workbookViewId="0">
      <selection activeCell="H44" sqref="H44"/>
    </sheetView>
  </sheetViews>
  <sheetFormatPr baseColWidth="10" defaultColWidth="11.42578125" defaultRowHeight="15" x14ac:dyDescent="0.25"/>
  <cols>
    <col min="1" max="1" width="6.42578125" customWidth="1"/>
    <col min="2" max="2" width="7.5703125" customWidth="1"/>
    <col min="3" max="3" width="27.140625" customWidth="1"/>
    <col min="5" max="7" width="7.7109375" customWidth="1"/>
  </cols>
  <sheetData>
    <row r="1" spans="1:8" x14ac:dyDescent="0.25">
      <c r="A1" s="2" t="s">
        <v>4</v>
      </c>
      <c r="B1" s="4" t="s">
        <v>0</v>
      </c>
      <c r="C1" s="14" t="s">
        <v>1</v>
      </c>
      <c r="D1" s="29" t="s">
        <v>5</v>
      </c>
      <c r="E1" s="6" t="s">
        <v>6</v>
      </c>
      <c r="F1" s="6" t="s">
        <v>8</v>
      </c>
      <c r="G1" s="11" t="s">
        <v>2</v>
      </c>
      <c r="H1" s="2" t="s">
        <v>3</v>
      </c>
    </row>
    <row r="2" spans="1:8" x14ac:dyDescent="0.25">
      <c r="A2" s="1"/>
      <c r="B2" s="3"/>
      <c r="C2" s="71" t="s">
        <v>19</v>
      </c>
      <c r="D2" s="72"/>
      <c r="E2" s="72"/>
      <c r="F2" s="72"/>
      <c r="G2" s="73"/>
      <c r="H2" s="1"/>
    </row>
    <row r="3" spans="1:8" x14ac:dyDescent="0.25">
      <c r="A3" s="2"/>
      <c r="B3" s="9"/>
      <c r="C3" s="74"/>
      <c r="D3" s="75"/>
      <c r="E3" s="75"/>
      <c r="F3" s="75"/>
      <c r="G3" s="76"/>
      <c r="H3" s="2"/>
    </row>
    <row r="4" spans="1:8" x14ac:dyDescent="0.25">
      <c r="A4" s="2"/>
      <c r="B4" s="9"/>
      <c r="C4" s="68" t="s">
        <v>24</v>
      </c>
      <c r="D4" s="69"/>
      <c r="E4" s="69"/>
      <c r="F4" s="69"/>
      <c r="G4" s="70"/>
      <c r="H4" s="2"/>
    </row>
    <row r="5" spans="1:8" x14ac:dyDescent="0.25">
      <c r="A5" s="28">
        <v>6</v>
      </c>
      <c r="B5" s="24" t="s">
        <v>125</v>
      </c>
      <c r="C5" s="13"/>
      <c r="D5" s="31" t="s">
        <v>17</v>
      </c>
      <c r="E5" s="10" t="s">
        <v>18</v>
      </c>
      <c r="F5" s="10" t="s">
        <v>10</v>
      </c>
      <c r="G5" s="17" t="s">
        <v>2</v>
      </c>
      <c r="H5" s="25">
        <f>SUM(G6:G25)</f>
        <v>0</v>
      </c>
    </row>
    <row r="6" spans="1:8" x14ac:dyDescent="0.25">
      <c r="A6" s="18"/>
      <c r="B6" s="42" t="s">
        <v>143</v>
      </c>
      <c r="C6" s="36" t="s">
        <v>133</v>
      </c>
      <c r="D6" s="32"/>
      <c r="E6" s="38"/>
      <c r="F6" s="8"/>
      <c r="G6" s="27"/>
      <c r="H6" s="48"/>
    </row>
    <row r="7" spans="1:8" ht="30" x14ac:dyDescent="0.25">
      <c r="A7" s="18"/>
      <c r="B7" s="41" t="s">
        <v>317</v>
      </c>
      <c r="C7" s="23" t="s">
        <v>208</v>
      </c>
      <c r="D7" s="32"/>
      <c r="E7" s="49">
        <v>310</v>
      </c>
      <c r="F7" s="8" t="s">
        <v>9</v>
      </c>
      <c r="G7" s="27">
        <f t="shared" ref="G7:G25" si="0">E7*D7</f>
        <v>0</v>
      </c>
      <c r="H7" s="44"/>
    </row>
    <row r="8" spans="1:8" x14ac:dyDescent="0.25">
      <c r="A8" s="18"/>
      <c r="B8" s="41" t="s">
        <v>318</v>
      </c>
      <c r="C8" s="23" t="s">
        <v>126</v>
      </c>
      <c r="D8" s="32"/>
      <c r="E8" s="49">
        <v>3</v>
      </c>
      <c r="F8" s="8" t="s">
        <v>10</v>
      </c>
      <c r="G8" s="27">
        <f t="shared" si="0"/>
        <v>0</v>
      </c>
      <c r="H8" s="44"/>
    </row>
    <row r="9" spans="1:8" x14ac:dyDescent="0.25">
      <c r="A9" s="18"/>
      <c r="B9" s="41" t="s">
        <v>319</v>
      </c>
      <c r="C9" s="23" t="s">
        <v>127</v>
      </c>
      <c r="D9" s="32"/>
      <c r="E9" s="8">
        <v>24</v>
      </c>
      <c r="F9" s="8" t="s">
        <v>10</v>
      </c>
      <c r="G9" s="27">
        <f t="shared" si="0"/>
        <v>0</v>
      </c>
      <c r="H9" s="44"/>
    </row>
    <row r="10" spans="1:8" x14ac:dyDescent="0.25">
      <c r="A10" s="18"/>
      <c r="B10" s="41" t="s">
        <v>320</v>
      </c>
      <c r="C10" s="23" t="s">
        <v>128</v>
      </c>
      <c r="D10" s="32"/>
      <c r="E10" s="8">
        <v>7</v>
      </c>
      <c r="F10" s="8" t="s">
        <v>9</v>
      </c>
      <c r="G10" s="27">
        <f t="shared" si="0"/>
        <v>0</v>
      </c>
      <c r="H10" s="44"/>
    </row>
    <row r="11" spans="1:8" x14ac:dyDescent="0.25">
      <c r="A11" s="18"/>
      <c r="B11" s="41" t="s">
        <v>321</v>
      </c>
      <c r="C11" s="23" t="s">
        <v>129</v>
      </c>
      <c r="D11" s="32"/>
      <c r="E11" s="8">
        <v>13</v>
      </c>
      <c r="F11" s="8" t="s">
        <v>9</v>
      </c>
      <c r="G11" s="27">
        <f t="shared" si="0"/>
        <v>0</v>
      </c>
      <c r="H11" s="44"/>
    </row>
    <row r="12" spans="1:8" x14ac:dyDescent="0.25">
      <c r="A12" s="18"/>
      <c r="B12" s="41" t="s">
        <v>322</v>
      </c>
      <c r="C12" s="23" t="s">
        <v>130</v>
      </c>
      <c r="D12" s="32"/>
      <c r="E12" s="8">
        <v>13</v>
      </c>
      <c r="F12" s="8" t="s">
        <v>9</v>
      </c>
      <c r="G12" s="27">
        <f t="shared" si="0"/>
        <v>0</v>
      </c>
      <c r="H12" s="44"/>
    </row>
    <row r="13" spans="1:8" x14ac:dyDescent="0.25">
      <c r="A13" s="18"/>
      <c r="B13" s="41" t="s">
        <v>323</v>
      </c>
      <c r="C13" s="23" t="s">
        <v>131</v>
      </c>
      <c r="D13" s="32"/>
      <c r="E13" s="8">
        <v>25</v>
      </c>
      <c r="F13" s="8" t="s">
        <v>9</v>
      </c>
      <c r="G13" s="27">
        <f t="shared" si="0"/>
        <v>0</v>
      </c>
      <c r="H13" s="44"/>
    </row>
    <row r="14" spans="1:8" x14ac:dyDescent="0.25">
      <c r="A14" s="18"/>
      <c r="B14" s="41" t="s">
        <v>324</v>
      </c>
      <c r="C14" s="23" t="s">
        <v>132</v>
      </c>
      <c r="D14" s="32"/>
      <c r="E14" s="8">
        <v>3</v>
      </c>
      <c r="F14" s="8" t="s">
        <v>9</v>
      </c>
      <c r="G14" s="27">
        <f t="shared" si="0"/>
        <v>0</v>
      </c>
      <c r="H14" s="44"/>
    </row>
    <row r="15" spans="1:8" x14ac:dyDescent="0.25">
      <c r="A15" s="18"/>
      <c r="B15" s="41" t="s">
        <v>145</v>
      </c>
      <c r="C15" s="23" t="s">
        <v>134</v>
      </c>
      <c r="D15" s="32"/>
      <c r="E15" s="8"/>
      <c r="F15" s="8"/>
      <c r="G15" s="27">
        <f t="shared" si="0"/>
        <v>0</v>
      </c>
      <c r="H15" s="44"/>
    </row>
    <row r="16" spans="1:8" x14ac:dyDescent="0.25">
      <c r="A16" s="18"/>
      <c r="B16" s="41" t="s">
        <v>325</v>
      </c>
      <c r="C16" s="23" t="s">
        <v>135</v>
      </c>
      <c r="D16" s="32"/>
      <c r="E16" s="8"/>
      <c r="F16" s="8"/>
      <c r="G16" s="27">
        <f t="shared" si="0"/>
        <v>0</v>
      </c>
      <c r="H16" s="44"/>
    </row>
    <row r="17" spans="1:8" x14ac:dyDescent="0.25">
      <c r="A17" s="18"/>
      <c r="B17" s="41" t="s">
        <v>326</v>
      </c>
      <c r="C17" s="23" t="s">
        <v>80</v>
      </c>
      <c r="D17" s="32"/>
      <c r="E17" s="8">
        <v>230</v>
      </c>
      <c r="F17" s="8" t="s">
        <v>9</v>
      </c>
      <c r="G17" s="27">
        <f t="shared" si="0"/>
        <v>0</v>
      </c>
      <c r="H17" s="44"/>
    </row>
    <row r="18" spans="1:8" x14ac:dyDescent="0.25">
      <c r="A18" s="18"/>
      <c r="B18" s="41" t="s">
        <v>327</v>
      </c>
      <c r="C18" s="23" t="s">
        <v>136</v>
      </c>
      <c r="D18" s="32"/>
      <c r="E18" s="8">
        <v>310</v>
      </c>
      <c r="F18" s="8" t="s">
        <v>9</v>
      </c>
      <c r="G18" s="27">
        <f t="shared" si="0"/>
        <v>0</v>
      </c>
      <c r="H18" s="44"/>
    </row>
    <row r="19" spans="1:8" ht="30" x14ac:dyDescent="0.25">
      <c r="A19" s="18"/>
      <c r="B19" s="41" t="s">
        <v>148</v>
      </c>
      <c r="C19" s="23" t="s">
        <v>137</v>
      </c>
      <c r="D19" s="32"/>
      <c r="E19" s="8"/>
      <c r="F19" s="8"/>
      <c r="G19" s="27"/>
      <c r="H19" s="44"/>
    </row>
    <row r="20" spans="1:8" x14ac:dyDescent="0.25">
      <c r="A20" s="18"/>
      <c r="B20" s="41" t="s">
        <v>328</v>
      </c>
      <c r="C20" s="23" t="s">
        <v>138</v>
      </c>
      <c r="D20" s="32"/>
      <c r="E20" s="8">
        <v>230</v>
      </c>
      <c r="F20" s="8" t="s">
        <v>9</v>
      </c>
      <c r="G20" s="27">
        <f t="shared" si="0"/>
        <v>0</v>
      </c>
      <c r="H20" s="44"/>
    </row>
    <row r="21" spans="1:8" x14ac:dyDescent="0.25">
      <c r="A21" s="18"/>
      <c r="B21" s="41" t="s">
        <v>329</v>
      </c>
      <c r="C21" s="23" t="s">
        <v>136</v>
      </c>
      <c r="D21" s="32"/>
      <c r="E21" s="8">
        <v>310</v>
      </c>
      <c r="F21" s="8" t="s">
        <v>9</v>
      </c>
      <c r="G21" s="27">
        <f t="shared" si="0"/>
        <v>0</v>
      </c>
      <c r="H21" s="44"/>
    </row>
    <row r="22" spans="1:8" x14ac:dyDescent="0.25">
      <c r="A22" s="18"/>
      <c r="B22" s="41" t="s">
        <v>149</v>
      </c>
      <c r="C22" s="23" t="s">
        <v>139</v>
      </c>
      <c r="D22" s="32"/>
      <c r="E22" s="8">
        <v>50</v>
      </c>
      <c r="F22" s="8" t="s">
        <v>9</v>
      </c>
      <c r="G22" s="27">
        <f t="shared" si="0"/>
        <v>0</v>
      </c>
      <c r="H22" s="44"/>
    </row>
    <row r="23" spans="1:8" ht="30" x14ac:dyDescent="0.25">
      <c r="A23" s="18"/>
      <c r="B23" s="41" t="s">
        <v>150</v>
      </c>
      <c r="C23" s="23" t="s">
        <v>140</v>
      </c>
      <c r="D23" s="32"/>
      <c r="E23" s="8">
        <v>12</v>
      </c>
      <c r="F23" s="8" t="s">
        <v>10</v>
      </c>
      <c r="G23" s="27">
        <f t="shared" si="0"/>
        <v>0</v>
      </c>
      <c r="H23" s="44"/>
    </row>
    <row r="24" spans="1:8" x14ac:dyDescent="0.25">
      <c r="A24" s="18"/>
      <c r="B24" s="41" t="s">
        <v>151</v>
      </c>
      <c r="C24" s="23" t="s">
        <v>141</v>
      </c>
      <c r="D24" s="32"/>
      <c r="E24" s="8">
        <v>6</v>
      </c>
      <c r="F24" s="8" t="s">
        <v>15</v>
      </c>
      <c r="G24" s="27">
        <f t="shared" si="0"/>
        <v>0</v>
      </c>
      <c r="H24" s="44"/>
    </row>
    <row r="25" spans="1:8" ht="30" x14ac:dyDescent="0.25">
      <c r="A25" s="18"/>
      <c r="B25" s="41" t="s">
        <v>158</v>
      </c>
      <c r="C25" s="23" t="s">
        <v>142</v>
      </c>
      <c r="D25" s="32"/>
      <c r="E25" s="8">
        <v>1</v>
      </c>
      <c r="F25" s="8" t="s">
        <v>7</v>
      </c>
      <c r="G25" s="27">
        <f t="shared" si="0"/>
        <v>0</v>
      </c>
      <c r="H25" s="44"/>
    </row>
  </sheetData>
  <mergeCells count="2">
    <mergeCell ref="C2:G3"/>
    <mergeCell ref="C4:G4"/>
  </mergeCells>
  <pageMargins left="0.7" right="0.7" top="0.75" bottom="0.75" header="0.3" footer="0.3"/>
  <pageSetup paperSize="9" orientation="portrait" r:id="rId1"/>
  <headerFooter>
    <oddHeader>&amp;LCuris au Mont d'Or&amp;CEstimatif DCE&amp;RHalle Commerciale</oddHeader>
    <oddFooter>&amp;L&amp;GBees Architectes&amp;CDCE Mars 2022&amp;R&amp;P/&amp;N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68FD4-E8EA-47A5-BD5F-E34ACD83239A}">
  <dimension ref="A1:I26"/>
  <sheetViews>
    <sheetView view="pageLayout" zoomScaleNormal="100" workbookViewId="0">
      <selection activeCell="H44" sqref="H44"/>
    </sheetView>
  </sheetViews>
  <sheetFormatPr baseColWidth="10" defaultColWidth="11.42578125" defaultRowHeight="15" x14ac:dyDescent="0.25"/>
  <cols>
    <col min="1" max="1" width="6.42578125" customWidth="1"/>
    <col min="2" max="2" width="7.5703125" customWidth="1"/>
    <col min="3" max="3" width="27.140625" customWidth="1"/>
    <col min="5" max="7" width="7.7109375" customWidth="1"/>
  </cols>
  <sheetData>
    <row r="1" spans="1:8" x14ac:dyDescent="0.25">
      <c r="A1" s="2" t="s">
        <v>4</v>
      </c>
      <c r="B1" s="4" t="s">
        <v>0</v>
      </c>
      <c r="C1" s="14" t="s">
        <v>1</v>
      </c>
      <c r="D1" s="29" t="s">
        <v>5</v>
      </c>
      <c r="E1" s="6" t="s">
        <v>6</v>
      </c>
      <c r="F1" s="6" t="s">
        <v>8</v>
      </c>
      <c r="G1" s="11" t="s">
        <v>2</v>
      </c>
      <c r="H1" s="2" t="s">
        <v>3</v>
      </c>
    </row>
    <row r="2" spans="1:8" x14ac:dyDescent="0.25">
      <c r="A2" s="1"/>
      <c r="B2" s="3"/>
      <c r="C2" s="71" t="s">
        <v>19</v>
      </c>
      <c r="D2" s="72"/>
      <c r="E2" s="72"/>
      <c r="F2" s="72"/>
      <c r="G2" s="73"/>
      <c r="H2" s="1"/>
    </row>
    <row r="3" spans="1:8" x14ac:dyDescent="0.25">
      <c r="A3" s="2"/>
      <c r="B3" s="9"/>
      <c r="C3" s="74"/>
      <c r="D3" s="75"/>
      <c r="E3" s="75"/>
      <c r="F3" s="75"/>
      <c r="G3" s="76"/>
      <c r="H3" s="2"/>
    </row>
    <row r="4" spans="1:8" x14ac:dyDescent="0.25">
      <c r="A4" s="2"/>
      <c r="B4" s="9"/>
      <c r="C4" s="68" t="s">
        <v>24</v>
      </c>
      <c r="D4" s="69"/>
      <c r="E4" s="69"/>
      <c r="F4" s="69"/>
      <c r="G4" s="70"/>
      <c r="H4" s="2"/>
    </row>
    <row r="5" spans="1:8" x14ac:dyDescent="0.25">
      <c r="A5" s="28">
        <v>7</v>
      </c>
      <c r="B5" s="24" t="s">
        <v>16</v>
      </c>
      <c r="C5" s="13"/>
      <c r="D5" s="31" t="s">
        <v>17</v>
      </c>
      <c r="E5" s="10" t="s">
        <v>18</v>
      </c>
      <c r="F5" s="10" t="s">
        <v>10</v>
      </c>
      <c r="G5" s="17" t="s">
        <v>2</v>
      </c>
      <c r="H5" s="25">
        <f>SUM(G6:G19)</f>
        <v>0</v>
      </c>
    </row>
    <row r="6" spans="1:8" x14ac:dyDescent="0.25">
      <c r="A6" s="18"/>
      <c r="B6" s="41" t="s">
        <v>20</v>
      </c>
      <c r="C6" s="23" t="s">
        <v>144</v>
      </c>
      <c r="D6" s="32"/>
      <c r="E6" s="8">
        <v>24</v>
      </c>
      <c r="F6" s="8" t="s">
        <v>10</v>
      </c>
      <c r="G6" s="27">
        <f t="shared" ref="G6:G19" si="0">E6*D6</f>
        <v>0</v>
      </c>
      <c r="H6" s="44"/>
    </row>
    <row r="7" spans="1:8" ht="30" x14ac:dyDescent="0.25">
      <c r="A7" s="18"/>
      <c r="B7" s="41" t="s">
        <v>162</v>
      </c>
      <c r="C7" s="23" t="s">
        <v>146</v>
      </c>
      <c r="D7" s="32"/>
      <c r="E7" s="8"/>
      <c r="F7" s="8"/>
      <c r="G7" s="43"/>
      <c r="H7" s="44"/>
    </row>
    <row r="8" spans="1:8" x14ac:dyDescent="0.25">
      <c r="A8" s="18"/>
      <c r="B8" s="41" t="s">
        <v>330</v>
      </c>
      <c r="C8" s="23" t="s">
        <v>147</v>
      </c>
      <c r="D8" s="32"/>
      <c r="E8" s="8">
        <v>1</v>
      </c>
      <c r="F8" s="8" t="s">
        <v>10</v>
      </c>
      <c r="G8" s="27">
        <f t="shared" si="0"/>
        <v>0</v>
      </c>
      <c r="H8" s="44"/>
    </row>
    <row r="9" spans="1:8" x14ac:dyDescent="0.25">
      <c r="A9" s="18"/>
      <c r="B9" s="41" t="s">
        <v>331</v>
      </c>
      <c r="C9" s="23" t="s">
        <v>152</v>
      </c>
      <c r="D9" s="32"/>
      <c r="E9" s="8">
        <v>1</v>
      </c>
      <c r="F9" s="8" t="s">
        <v>10</v>
      </c>
      <c r="G9" s="27">
        <f t="shared" si="0"/>
        <v>0</v>
      </c>
      <c r="H9" s="44"/>
    </row>
    <row r="10" spans="1:8" x14ac:dyDescent="0.25">
      <c r="A10" s="18"/>
      <c r="B10" s="41" t="s">
        <v>332</v>
      </c>
      <c r="C10" s="23" t="s">
        <v>153</v>
      </c>
      <c r="D10" s="32"/>
      <c r="E10" s="8">
        <v>5</v>
      </c>
      <c r="F10" s="8" t="s">
        <v>10</v>
      </c>
      <c r="G10" s="27">
        <f t="shared" si="0"/>
        <v>0</v>
      </c>
      <c r="H10" s="44"/>
    </row>
    <row r="11" spans="1:8" x14ac:dyDescent="0.25">
      <c r="A11" s="18"/>
      <c r="B11" s="41" t="s">
        <v>333</v>
      </c>
      <c r="C11" s="23" t="s">
        <v>154</v>
      </c>
      <c r="D11" s="32"/>
      <c r="E11" s="8">
        <v>4</v>
      </c>
      <c r="F11" s="8" t="s">
        <v>10</v>
      </c>
      <c r="G11" s="27">
        <f t="shared" si="0"/>
        <v>0</v>
      </c>
      <c r="H11" s="44"/>
    </row>
    <row r="12" spans="1:8" x14ac:dyDescent="0.25">
      <c r="A12" s="18"/>
      <c r="B12" s="41" t="s">
        <v>334</v>
      </c>
      <c r="C12" s="23" t="s">
        <v>155</v>
      </c>
      <c r="D12" s="32"/>
      <c r="E12" s="8">
        <v>1</v>
      </c>
      <c r="F12" s="8" t="s">
        <v>10</v>
      </c>
      <c r="G12" s="27">
        <f t="shared" si="0"/>
        <v>0</v>
      </c>
      <c r="H12" s="44"/>
    </row>
    <row r="13" spans="1:8" x14ac:dyDescent="0.25">
      <c r="A13" s="18"/>
      <c r="B13" s="41" t="s">
        <v>335</v>
      </c>
      <c r="C13" s="23" t="s">
        <v>156</v>
      </c>
      <c r="D13" s="32"/>
      <c r="E13" s="8">
        <v>2</v>
      </c>
      <c r="F13" s="8" t="s">
        <v>10</v>
      </c>
      <c r="G13" s="27">
        <f t="shared" si="0"/>
        <v>0</v>
      </c>
      <c r="H13" s="44"/>
    </row>
    <row r="14" spans="1:8" x14ac:dyDescent="0.25">
      <c r="A14" s="18"/>
      <c r="B14" s="41" t="s">
        <v>336</v>
      </c>
      <c r="C14" s="23" t="s">
        <v>157</v>
      </c>
      <c r="D14" s="32"/>
      <c r="E14" s="8">
        <v>2</v>
      </c>
      <c r="F14" s="8" t="s">
        <v>10</v>
      </c>
      <c r="G14" s="27">
        <f t="shared" si="0"/>
        <v>0</v>
      </c>
      <c r="H14" s="44"/>
    </row>
    <row r="15" spans="1:8" ht="30" x14ac:dyDescent="0.25">
      <c r="A15" s="18"/>
      <c r="B15" s="41" t="s">
        <v>164</v>
      </c>
      <c r="C15" s="23" t="s">
        <v>349</v>
      </c>
      <c r="D15" s="32"/>
      <c r="E15" s="8">
        <v>6</v>
      </c>
      <c r="F15" s="8" t="s">
        <v>10</v>
      </c>
      <c r="G15" s="27">
        <f t="shared" si="0"/>
        <v>0</v>
      </c>
      <c r="H15" s="44"/>
    </row>
    <row r="16" spans="1:8" x14ac:dyDescent="0.25">
      <c r="A16" s="18"/>
      <c r="B16" s="41" t="s">
        <v>166</v>
      </c>
      <c r="C16" s="23" t="s">
        <v>350</v>
      </c>
      <c r="D16" s="32"/>
      <c r="E16" s="8">
        <v>20</v>
      </c>
      <c r="F16" s="8" t="s">
        <v>10</v>
      </c>
      <c r="G16" s="27">
        <f t="shared" si="0"/>
        <v>0</v>
      </c>
      <c r="H16" s="44"/>
    </row>
    <row r="17" spans="1:9" x14ac:dyDescent="0.25">
      <c r="A17" s="18"/>
      <c r="B17" s="41" t="s">
        <v>337</v>
      </c>
      <c r="C17" s="23" t="s">
        <v>159</v>
      </c>
      <c r="D17" s="32"/>
      <c r="E17" s="8">
        <v>3</v>
      </c>
      <c r="F17" s="8" t="s">
        <v>10</v>
      </c>
      <c r="G17" s="27">
        <f t="shared" si="0"/>
        <v>0</v>
      </c>
      <c r="H17" s="44"/>
    </row>
    <row r="18" spans="1:9" x14ac:dyDescent="0.25">
      <c r="A18" s="18"/>
      <c r="B18" s="41" t="s">
        <v>169</v>
      </c>
      <c r="C18" s="23" t="s">
        <v>160</v>
      </c>
      <c r="D18" s="32"/>
      <c r="E18" s="8">
        <v>2</v>
      </c>
      <c r="F18" s="8" t="s">
        <v>7</v>
      </c>
      <c r="G18" s="27">
        <f t="shared" si="0"/>
        <v>0</v>
      </c>
      <c r="H18" s="44"/>
    </row>
    <row r="19" spans="1:9" x14ac:dyDescent="0.25">
      <c r="A19" s="18"/>
      <c r="B19" s="41" t="s">
        <v>338</v>
      </c>
      <c r="C19" s="23" t="s">
        <v>339</v>
      </c>
      <c r="D19" s="32"/>
      <c r="E19" s="8">
        <v>12</v>
      </c>
      <c r="F19" s="8" t="s">
        <v>15</v>
      </c>
      <c r="G19" s="27">
        <f t="shared" si="0"/>
        <v>0</v>
      </c>
      <c r="H19" s="44"/>
    </row>
    <row r="20" spans="1:9" x14ac:dyDescent="0.25">
      <c r="A20" s="62"/>
      <c r="B20" s="63"/>
      <c r="C20" s="36"/>
      <c r="D20" s="37"/>
      <c r="E20" s="38"/>
      <c r="F20" s="38"/>
      <c r="G20" s="64"/>
      <c r="H20" s="65"/>
      <c r="I20" s="66"/>
    </row>
    <row r="21" spans="1:9" x14ac:dyDescent="0.25">
      <c r="A21" s="62"/>
      <c r="B21" s="63"/>
      <c r="C21" s="36"/>
      <c r="D21" s="37"/>
      <c r="E21" s="38"/>
      <c r="F21" s="38"/>
      <c r="G21" s="64"/>
      <c r="H21" s="65"/>
      <c r="I21" s="66"/>
    </row>
    <row r="22" spans="1:9" x14ac:dyDescent="0.25">
      <c r="A22" s="62"/>
      <c r="B22" s="63"/>
      <c r="C22" s="36"/>
      <c r="D22" s="37"/>
      <c r="E22" s="38"/>
      <c r="F22" s="38"/>
      <c r="G22" s="64"/>
      <c r="H22" s="65"/>
      <c r="I22" s="66"/>
    </row>
    <row r="23" spans="1:9" x14ac:dyDescent="0.25">
      <c r="A23" s="62"/>
      <c r="B23" s="63"/>
      <c r="C23" s="36"/>
      <c r="D23" s="37"/>
      <c r="E23" s="38"/>
      <c r="F23" s="38"/>
      <c r="G23" s="64"/>
      <c r="H23" s="65"/>
      <c r="I23" s="66"/>
    </row>
    <row r="24" spans="1:9" x14ac:dyDescent="0.25">
      <c r="A24" s="62"/>
      <c r="B24" s="63"/>
      <c r="C24" s="36"/>
      <c r="D24" s="37"/>
      <c r="E24" s="38"/>
      <c r="F24" s="38"/>
      <c r="G24" s="64"/>
      <c r="H24" s="65"/>
      <c r="I24" s="66"/>
    </row>
    <row r="25" spans="1:9" x14ac:dyDescent="0.25">
      <c r="A25" s="62"/>
      <c r="B25" s="63"/>
      <c r="C25" s="36"/>
      <c r="D25" s="37"/>
      <c r="E25" s="38"/>
      <c r="F25" s="38"/>
      <c r="G25" s="64"/>
      <c r="H25" s="65"/>
      <c r="I25" s="66"/>
    </row>
    <row r="26" spans="1:9" x14ac:dyDescent="0.25">
      <c r="A26" s="66"/>
      <c r="B26" s="66"/>
      <c r="C26" s="66"/>
      <c r="D26" s="66"/>
      <c r="E26" s="66"/>
      <c r="F26" s="66"/>
      <c r="G26" s="66"/>
      <c r="H26" s="66"/>
      <c r="I26" s="66"/>
    </row>
  </sheetData>
  <mergeCells count="2">
    <mergeCell ref="C2:G3"/>
    <mergeCell ref="C4:G4"/>
  </mergeCells>
  <pageMargins left="0.7" right="0.7" top="0.75" bottom="0.75" header="0.3" footer="0.3"/>
  <pageSetup paperSize="9" orientation="portrait" r:id="rId1"/>
  <headerFooter>
    <oddHeader>&amp;LCuris au Mont d'Or&amp;CEstimatif DCE&amp;RHalle Commerciale</oddHeader>
    <oddFooter>&amp;L&amp;GBees Architectes&amp;CDCE Mars 2022&amp;R&amp;P/&amp;N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C2432-E70A-4494-9EC6-CC850A158681}">
  <dimension ref="A1:I26"/>
  <sheetViews>
    <sheetView view="pageLayout" zoomScaleNormal="100" workbookViewId="0">
      <selection activeCell="H44" sqref="H44"/>
    </sheetView>
  </sheetViews>
  <sheetFormatPr baseColWidth="10" defaultColWidth="11.42578125" defaultRowHeight="15" x14ac:dyDescent="0.25"/>
  <cols>
    <col min="1" max="1" width="6.42578125" customWidth="1"/>
    <col min="2" max="2" width="7.5703125" customWidth="1"/>
    <col min="3" max="3" width="27.140625" customWidth="1"/>
    <col min="5" max="7" width="7.7109375" customWidth="1"/>
  </cols>
  <sheetData>
    <row r="1" spans="1:8" x14ac:dyDescent="0.25">
      <c r="A1" s="2" t="s">
        <v>4</v>
      </c>
      <c r="B1" s="4" t="s">
        <v>0</v>
      </c>
      <c r="C1" s="14" t="s">
        <v>1</v>
      </c>
      <c r="D1" s="29" t="s">
        <v>5</v>
      </c>
      <c r="E1" s="6" t="s">
        <v>6</v>
      </c>
      <c r="F1" s="6" t="s">
        <v>8</v>
      </c>
      <c r="G1" s="11" t="s">
        <v>2</v>
      </c>
      <c r="H1" s="2" t="s">
        <v>3</v>
      </c>
    </row>
    <row r="2" spans="1:8" x14ac:dyDescent="0.25">
      <c r="A2" s="1"/>
      <c r="B2" s="3"/>
      <c r="C2" s="71" t="s">
        <v>19</v>
      </c>
      <c r="D2" s="72"/>
      <c r="E2" s="72"/>
      <c r="F2" s="72"/>
      <c r="G2" s="73"/>
      <c r="H2" s="1"/>
    </row>
    <row r="3" spans="1:8" x14ac:dyDescent="0.25">
      <c r="A3" s="2"/>
      <c r="B3" s="9"/>
      <c r="C3" s="74"/>
      <c r="D3" s="75"/>
      <c r="E3" s="75"/>
      <c r="F3" s="75"/>
      <c r="G3" s="76"/>
      <c r="H3" s="2"/>
    </row>
    <row r="4" spans="1:8" x14ac:dyDescent="0.25">
      <c r="A4" s="2"/>
      <c r="B4" s="9"/>
      <c r="C4" s="68" t="s">
        <v>24</v>
      </c>
      <c r="D4" s="69"/>
      <c r="E4" s="69"/>
      <c r="F4" s="69"/>
      <c r="G4" s="70"/>
      <c r="H4" s="2"/>
    </row>
    <row r="5" spans="1:8" x14ac:dyDescent="0.25">
      <c r="A5" s="28">
        <v>8</v>
      </c>
      <c r="B5" s="24" t="s">
        <v>21</v>
      </c>
      <c r="C5" s="13"/>
      <c r="D5" s="31" t="s">
        <v>17</v>
      </c>
      <c r="E5" s="10" t="s">
        <v>18</v>
      </c>
      <c r="F5" s="10" t="s">
        <v>10</v>
      </c>
      <c r="G5" s="17" t="s">
        <v>2</v>
      </c>
      <c r="H5" s="25">
        <f>SUM(G6:G11)</f>
        <v>0</v>
      </c>
    </row>
    <row r="6" spans="1:8" x14ac:dyDescent="0.25">
      <c r="A6" s="18"/>
      <c r="B6" s="41" t="s">
        <v>171</v>
      </c>
      <c r="C6" s="23" t="s">
        <v>161</v>
      </c>
      <c r="D6" s="32"/>
      <c r="E6" s="8">
        <v>9</v>
      </c>
      <c r="F6" s="8" t="s">
        <v>10</v>
      </c>
      <c r="G6" s="27">
        <f t="shared" ref="G6:G11" si="0">E6*D6</f>
        <v>0</v>
      </c>
      <c r="H6" s="44"/>
    </row>
    <row r="7" spans="1:8" x14ac:dyDescent="0.25">
      <c r="A7" s="18"/>
      <c r="B7" s="41" t="s">
        <v>173</v>
      </c>
      <c r="C7" s="23" t="s">
        <v>163</v>
      </c>
      <c r="D7" s="32"/>
      <c r="E7" s="8">
        <v>110</v>
      </c>
      <c r="F7" s="8" t="s">
        <v>15</v>
      </c>
      <c r="G7" s="27">
        <f t="shared" si="0"/>
        <v>0</v>
      </c>
      <c r="H7" s="44"/>
    </row>
    <row r="8" spans="1:8" x14ac:dyDescent="0.25">
      <c r="A8" s="18"/>
      <c r="B8" s="41" t="s">
        <v>175</v>
      </c>
      <c r="C8" s="23" t="s">
        <v>165</v>
      </c>
      <c r="D8" s="32"/>
      <c r="E8" s="8">
        <v>4</v>
      </c>
      <c r="F8" s="8" t="s">
        <v>10</v>
      </c>
      <c r="G8" s="27">
        <f t="shared" si="0"/>
        <v>0</v>
      </c>
      <c r="H8" s="44"/>
    </row>
    <row r="9" spans="1:8" x14ac:dyDescent="0.25">
      <c r="A9" s="18"/>
      <c r="B9" s="41" t="s">
        <v>176</v>
      </c>
      <c r="C9" s="23" t="s">
        <v>167</v>
      </c>
      <c r="D9" s="32"/>
      <c r="E9" s="8">
        <v>24</v>
      </c>
      <c r="F9" s="8" t="s">
        <v>15</v>
      </c>
      <c r="G9" s="27">
        <f t="shared" si="0"/>
        <v>0</v>
      </c>
      <c r="H9" s="44"/>
    </row>
    <row r="10" spans="1:8" x14ac:dyDescent="0.25">
      <c r="A10" s="18"/>
      <c r="B10" s="41" t="s">
        <v>178</v>
      </c>
      <c r="C10" s="23" t="s">
        <v>168</v>
      </c>
      <c r="D10" s="32"/>
      <c r="E10" s="8">
        <v>2</v>
      </c>
      <c r="F10" s="8" t="s">
        <v>10</v>
      </c>
      <c r="G10" s="27">
        <f t="shared" si="0"/>
        <v>0</v>
      </c>
      <c r="H10" s="44"/>
    </row>
    <row r="11" spans="1:8" x14ac:dyDescent="0.25">
      <c r="A11" s="18"/>
      <c r="B11" s="41" t="s">
        <v>179</v>
      </c>
      <c r="C11" s="23" t="s">
        <v>170</v>
      </c>
      <c r="D11" s="32"/>
      <c r="E11" s="8">
        <v>4</v>
      </c>
      <c r="F11" s="8" t="s">
        <v>10</v>
      </c>
      <c r="G11" s="27">
        <f t="shared" si="0"/>
        <v>0</v>
      </c>
      <c r="H11" s="44"/>
    </row>
    <row r="12" spans="1:8" x14ac:dyDescent="0.25">
      <c r="A12" s="62"/>
      <c r="B12" s="63"/>
      <c r="C12" s="36"/>
      <c r="D12" s="37"/>
      <c r="E12" s="38"/>
      <c r="F12" s="38"/>
      <c r="G12" s="67"/>
      <c r="H12" s="65"/>
    </row>
    <row r="13" spans="1:8" x14ac:dyDescent="0.25">
      <c r="A13" s="62"/>
      <c r="B13" s="63"/>
      <c r="C13" s="36"/>
      <c r="D13" s="37"/>
      <c r="E13" s="38"/>
      <c r="F13" s="38"/>
      <c r="G13" s="67"/>
      <c r="H13" s="65"/>
    </row>
    <row r="14" spans="1:8" x14ac:dyDescent="0.25">
      <c r="A14" s="62"/>
      <c r="B14" s="63"/>
      <c r="C14" s="36"/>
      <c r="D14" s="37"/>
      <c r="E14" s="38"/>
      <c r="F14" s="38"/>
      <c r="G14" s="67"/>
      <c r="H14" s="65"/>
    </row>
    <row r="15" spans="1:8" x14ac:dyDescent="0.25">
      <c r="A15" s="62"/>
      <c r="B15" s="63"/>
      <c r="C15" s="36"/>
      <c r="D15" s="37"/>
      <c r="E15" s="38"/>
      <c r="F15" s="38"/>
      <c r="G15" s="67"/>
      <c r="H15" s="65"/>
    </row>
    <row r="16" spans="1:8" x14ac:dyDescent="0.25">
      <c r="A16" s="62"/>
      <c r="B16" s="63"/>
      <c r="C16" s="36"/>
      <c r="D16" s="37"/>
      <c r="E16" s="38"/>
      <c r="F16" s="38"/>
      <c r="G16" s="67"/>
      <c r="H16" s="65"/>
    </row>
    <row r="17" spans="1:9" x14ac:dyDescent="0.25">
      <c r="A17" s="62"/>
      <c r="B17" s="63"/>
      <c r="C17" s="36"/>
      <c r="D17" s="37"/>
      <c r="E17" s="38"/>
      <c r="F17" s="38"/>
      <c r="G17" s="67"/>
      <c r="H17" s="65"/>
    </row>
    <row r="18" spans="1:9" x14ac:dyDescent="0.25">
      <c r="A18" s="62"/>
      <c r="B18" s="63"/>
      <c r="C18" s="36"/>
      <c r="D18" s="37"/>
      <c r="E18" s="38"/>
      <c r="F18" s="38"/>
      <c r="G18" s="67"/>
      <c r="H18" s="65"/>
    </row>
    <row r="19" spans="1:9" x14ac:dyDescent="0.25">
      <c r="A19" s="62"/>
      <c r="B19" s="63"/>
      <c r="C19" s="36"/>
      <c r="D19" s="37"/>
      <c r="E19" s="38"/>
      <c r="F19" s="38"/>
      <c r="G19" s="67"/>
      <c r="H19" s="65"/>
    </row>
    <row r="20" spans="1:9" x14ac:dyDescent="0.25">
      <c r="A20" s="62"/>
      <c r="B20" s="63"/>
      <c r="C20" s="36"/>
      <c r="D20" s="37"/>
      <c r="E20" s="38"/>
      <c r="F20" s="38"/>
      <c r="G20" s="64"/>
      <c r="H20" s="65"/>
      <c r="I20" s="66"/>
    </row>
    <row r="21" spans="1:9" x14ac:dyDescent="0.25">
      <c r="A21" s="62"/>
      <c r="B21" s="63"/>
      <c r="C21" s="36"/>
      <c r="D21" s="37"/>
      <c r="E21" s="38"/>
      <c r="F21" s="38"/>
      <c r="G21" s="64"/>
      <c r="H21" s="65"/>
      <c r="I21" s="66"/>
    </row>
    <row r="22" spans="1:9" x14ac:dyDescent="0.25">
      <c r="A22" s="62"/>
      <c r="B22" s="63"/>
      <c r="C22" s="36"/>
      <c r="D22" s="37"/>
      <c r="E22" s="38"/>
      <c r="F22" s="38"/>
      <c r="G22" s="64"/>
      <c r="H22" s="65"/>
      <c r="I22" s="66"/>
    </row>
    <row r="23" spans="1:9" x14ac:dyDescent="0.25">
      <c r="A23" s="62"/>
      <c r="B23" s="63"/>
      <c r="C23" s="36"/>
      <c r="D23" s="37"/>
      <c r="E23" s="38"/>
      <c r="F23" s="38"/>
      <c r="G23" s="64"/>
      <c r="H23" s="65"/>
      <c r="I23" s="66"/>
    </row>
    <row r="24" spans="1:9" x14ac:dyDescent="0.25">
      <c r="A24" s="62"/>
      <c r="B24" s="63"/>
      <c r="C24" s="36"/>
      <c r="D24" s="37"/>
      <c r="E24" s="38"/>
      <c r="F24" s="38"/>
      <c r="G24" s="64"/>
      <c r="H24" s="65"/>
      <c r="I24" s="66"/>
    </row>
    <row r="25" spans="1:9" x14ac:dyDescent="0.25">
      <c r="A25" s="62"/>
      <c r="B25" s="63"/>
      <c r="C25" s="36"/>
      <c r="D25" s="37"/>
      <c r="E25" s="38"/>
      <c r="F25" s="38"/>
      <c r="G25" s="64"/>
      <c r="H25" s="65"/>
      <c r="I25" s="66"/>
    </row>
    <row r="26" spans="1:9" x14ac:dyDescent="0.25">
      <c r="A26" s="66"/>
      <c r="B26" s="66"/>
      <c r="C26" s="66"/>
      <c r="D26" s="66"/>
      <c r="E26" s="66"/>
      <c r="F26" s="66"/>
      <c r="G26" s="66"/>
      <c r="H26" s="66"/>
      <c r="I26" s="66"/>
    </row>
  </sheetData>
  <mergeCells count="2">
    <mergeCell ref="C2:G3"/>
    <mergeCell ref="C4:G4"/>
  </mergeCells>
  <pageMargins left="0.7" right="0.7" top="0.75" bottom="0.75" header="0.3" footer="0.3"/>
  <pageSetup paperSize="9" orientation="portrait" r:id="rId1"/>
  <headerFooter>
    <oddHeader>&amp;LCuris au Mont d'Or&amp;CEstimatif DCE&amp;RHalle Commerciale</oddHeader>
    <oddFooter>&amp;L&amp;GBees Architectes&amp;CDCE Mars 2022&amp;R&amp;P/&amp;N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EB1F2-5153-45DF-B7EB-C1611712F75E}">
  <dimension ref="A1:I26"/>
  <sheetViews>
    <sheetView view="pageLayout" zoomScaleNormal="100" workbookViewId="0">
      <selection activeCell="H44" sqref="H44"/>
    </sheetView>
  </sheetViews>
  <sheetFormatPr baseColWidth="10" defaultColWidth="11.42578125" defaultRowHeight="15" x14ac:dyDescent="0.25"/>
  <cols>
    <col min="1" max="1" width="6.42578125" customWidth="1"/>
    <col min="2" max="2" width="7.5703125" customWidth="1"/>
    <col min="3" max="3" width="27.140625" customWidth="1"/>
    <col min="5" max="7" width="7.7109375" customWidth="1"/>
  </cols>
  <sheetData>
    <row r="1" spans="1:8" x14ac:dyDescent="0.25">
      <c r="A1" s="2" t="s">
        <v>4</v>
      </c>
      <c r="B1" s="4" t="s">
        <v>0</v>
      </c>
      <c r="C1" s="14" t="s">
        <v>1</v>
      </c>
      <c r="D1" s="29" t="s">
        <v>5</v>
      </c>
      <c r="E1" s="6" t="s">
        <v>6</v>
      </c>
      <c r="F1" s="6" t="s">
        <v>8</v>
      </c>
      <c r="G1" s="11" t="s">
        <v>2</v>
      </c>
      <c r="H1" s="2" t="s">
        <v>3</v>
      </c>
    </row>
    <row r="2" spans="1:8" x14ac:dyDescent="0.25">
      <c r="A2" s="1"/>
      <c r="B2" s="3"/>
      <c r="C2" s="71" t="s">
        <v>19</v>
      </c>
      <c r="D2" s="72"/>
      <c r="E2" s="72"/>
      <c r="F2" s="72"/>
      <c r="G2" s="73"/>
      <c r="H2" s="1"/>
    </row>
    <row r="3" spans="1:8" x14ac:dyDescent="0.25">
      <c r="A3" s="2"/>
      <c r="B3" s="9"/>
      <c r="C3" s="74"/>
      <c r="D3" s="75"/>
      <c r="E3" s="75"/>
      <c r="F3" s="75"/>
      <c r="G3" s="76"/>
      <c r="H3" s="2"/>
    </row>
    <row r="4" spans="1:8" x14ac:dyDescent="0.25">
      <c r="A4" s="2"/>
      <c r="B4" s="9"/>
      <c r="C4" s="68" t="s">
        <v>24</v>
      </c>
      <c r="D4" s="69"/>
      <c r="E4" s="69"/>
      <c r="F4" s="69"/>
      <c r="G4" s="70"/>
      <c r="H4" s="2"/>
    </row>
    <row r="5" spans="1:8" x14ac:dyDescent="0.25">
      <c r="A5" s="28">
        <v>9</v>
      </c>
      <c r="B5" s="24" t="s">
        <v>22</v>
      </c>
      <c r="C5" s="13"/>
      <c r="D5" s="31" t="s">
        <v>17</v>
      </c>
      <c r="E5" s="10" t="s">
        <v>18</v>
      </c>
      <c r="F5" s="10" t="s">
        <v>10</v>
      </c>
      <c r="G5" s="17" t="s">
        <v>2</v>
      </c>
      <c r="H5" s="25">
        <f>SUM(G6:G11)</f>
        <v>0</v>
      </c>
    </row>
    <row r="6" spans="1:8" x14ac:dyDescent="0.25">
      <c r="A6" s="18"/>
      <c r="B6" s="41" t="s">
        <v>183</v>
      </c>
      <c r="C6" s="23" t="s">
        <v>172</v>
      </c>
      <c r="D6" s="32"/>
      <c r="E6" s="8">
        <v>7</v>
      </c>
      <c r="F6" s="8" t="s">
        <v>15</v>
      </c>
      <c r="G6" s="27">
        <f t="shared" ref="G6:G11" si="0">E6*D6</f>
        <v>0</v>
      </c>
      <c r="H6" s="44"/>
    </row>
    <row r="7" spans="1:8" x14ac:dyDescent="0.25">
      <c r="A7" s="18"/>
      <c r="B7" s="41" t="s">
        <v>184</v>
      </c>
      <c r="C7" s="23" t="s">
        <v>174</v>
      </c>
      <c r="D7" s="32"/>
      <c r="E7" s="8">
        <v>16</v>
      </c>
      <c r="F7" s="8" t="s">
        <v>15</v>
      </c>
      <c r="G7" s="27">
        <f t="shared" si="0"/>
        <v>0</v>
      </c>
      <c r="H7" s="44"/>
    </row>
    <row r="8" spans="1:8" x14ac:dyDescent="0.25">
      <c r="A8" s="18"/>
      <c r="B8" s="41" t="s">
        <v>185</v>
      </c>
      <c r="C8" s="23" t="s">
        <v>207</v>
      </c>
      <c r="D8" s="32"/>
      <c r="E8" s="8">
        <v>4</v>
      </c>
      <c r="F8" s="8" t="s">
        <v>10</v>
      </c>
      <c r="G8" s="27">
        <f t="shared" si="0"/>
        <v>0</v>
      </c>
      <c r="H8" s="44"/>
    </row>
    <row r="9" spans="1:8" x14ac:dyDescent="0.25">
      <c r="A9" s="18"/>
      <c r="B9" s="41" t="s">
        <v>340</v>
      </c>
      <c r="C9" s="23" t="s">
        <v>177</v>
      </c>
      <c r="D9" s="32"/>
      <c r="E9" s="8">
        <v>1</v>
      </c>
      <c r="F9" s="8" t="s">
        <v>10</v>
      </c>
      <c r="G9" s="27">
        <f t="shared" si="0"/>
        <v>0</v>
      </c>
      <c r="H9" s="44"/>
    </row>
    <row r="10" spans="1:8" x14ac:dyDescent="0.25">
      <c r="A10" s="18"/>
      <c r="B10" s="41" t="s">
        <v>341</v>
      </c>
      <c r="C10" s="23" t="s">
        <v>180</v>
      </c>
      <c r="D10" s="32"/>
      <c r="E10" s="8">
        <v>1</v>
      </c>
      <c r="F10" s="8" t="s">
        <v>7</v>
      </c>
      <c r="G10" s="27">
        <f t="shared" si="0"/>
        <v>0</v>
      </c>
      <c r="H10" s="44"/>
    </row>
    <row r="11" spans="1:8" x14ac:dyDescent="0.25">
      <c r="A11" s="18"/>
      <c r="B11" s="41" t="s">
        <v>342</v>
      </c>
      <c r="C11" s="23" t="s">
        <v>181</v>
      </c>
      <c r="D11" s="32"/>
      <c r="E11" s="8">
        <v>4.5</v>
      </c>
      <c r="F11" s="8" t="s">
        <v>15</v>
      </c>
      <c r="G11" s="27">
        <f t="shared" si="0"/>
        <v>0</v>
      </c>
      <c r="H11" s="44"/>
    </row>
    <row r="12" spans="1:8" x14ac:dyDescent="0.25">
      <c r="A12" s="62"/>
      <c r="B12" s="63"/>
      <c r="C12" s="36"/>
      <c r="D12" s="37"/>
      <c r="E12" s="38"/>
      <c r="F12" s="38"/>
      <c r="G12" s="67"/>
      <c r="H12" s="65"/>
    </row>
    <row r="13" spans="1:8" x14ac:dyDescent="0.25">
      <c r="A13" s="62"/>
      <c r="B13" s="63"/>
      <c r="C13" s="36"/>
      <c r="D13" s="37"/>
      <c r="E13" s="38"/>
      <c r="F13" s="38"/>
      <c r="G13" s="67"/>
      <c r="H13" s="65"/>
    </row>
    <row r="14" spans="1:8" x14ac:dyDescent="0.25">
      <c r="A14" s="62"/>
      <c r="B14" s="63"/>
      <c r="C14" s="36"/>
      <c r="D14" s="37"/>
      <c r="E14" s="38"/>
      <c r="F14" s="38"/>
      <c r="G14" s="67"/>
      <c r="H14" s="65"/>
    </row>
    <row r="15" spans="1:8" x14ac:dyDescent="0.25">
      <c r="A15" s="62"/>
      <c r="B15" s="63"/>
      <c r="C15" s="36"/>
      <c r="D15" s="37"/>
      <c r="E15" s="38"/>
      <c r="F15" s="38"/>
      <c r="G15" s="67"/>
      <c r="H15" s="65"/>
    </row>
    <row r="16" spans="1:8" x14ac:dyDescent="0.25">
      <c r="A16" s="62"/>
      <c r="B16" s="63"/>
      <c r="C16" s="36"/>
      <c r="D16" s="37"/>
      <c r="E16" s="38"/>
      <c r="F16" s="38"/>
      <c r="G16" s="67"/>
      <c r="H16" s="65"/>
    </row>
    <row r="17" spans="1:9" x14ac:dyDescent="0.25">
      <c r="A17" s="62"/>
      <c r="B17" s="63"/>
      <c r="C17" s="36"/>
      <c r="D17" s="37"/>
      <c r="E17" s="38"/>
      <c r="F17" s="38"/>
      <c r="G17" s="67"/>
      <c r="H17" s="65"/>
    </row>
    <row r="18" spans="1:9" x14ac:dyDescent="0.25">
      <c r="A18" s="62"/>
      <c r="B18" s="63"/>
      <c r="C18" s="36"/>
      <c r="D18" s="37"/>
      <c r="E18" s="38"/>
      <c r="F18" s="38"/>
      <c r="G18" s="67"/>
      <c r="H18" s="65"/>
    </row>
    <row r="19" spans="1:9" x14ac:dyDescent="0.25">
      <c r="A19" s="62"/>
      <c r="B19" s="63"/>
      <c r="C19" s="36"/>
      <c r="D19" s="37"/>
      <c r="E19" s="38"/>
      <c r="F19" s="38"/>
      <c r="G19" s="67"/>
      <c r="H19" s="65"/>
    </row>
    <row r="20" spans="1:9" x14ac:dyDescent="0.25">
      <c r="A20" s="62"/>
      <c r="B20" s="63"/>
      <c r="C20" s="36"/>
      <c r="D20" s="37"/>
      <c r="E20" s="38"/>
      <c r="F20" s="38"/>
      <c r="G20" s="64"/>
      <c r="H20" s="65"/>
      <c r="I20" s="66"/>
    </row>
    <row r="21" spans="1:9" x14ac:dyDescent="0.25">
      <c r="A21" s="62"/>
      <c r="B21" s="63"/>
      <c r="C21" s="36"/>
      <c r="D21" s="37"/>
      <c r="E21" s="38"/>
      <c r="F21" s="38"/>
      <c r="G21" s="64"/>
      <c r="H21" s="65"/>
      <c r="I21" s="66"/>
    </row>
    <row r="22" spans="1:9" x14ac:dyDescent="0.25">
      <c r="A22" s="62"/>
      <c r="B22" s="63"/>
      <c r="C22" s="36"/>
      <c r="D22" s="37"/>
      <c r="E22" s="38"/>
      <c r="F22" s="38"/>
      <c r="G22" s="64"/>
      <c r="H22" s="65"/>
      <c r="I22" s="66"/>
    </row>
    <row r="23" spans="1:9" x14ac:dyDescent="0.25">
      <c r="A23" s="62"/>
      <c r="B23" s="63"/>
      <c r="C23" s="36"/>
      <c r="D23" s="37"/>
      <c r="E23" s="38"/>
      <c r="F23" s="38"/>
      <c r="G23" s="64"/>
      <c r="H23" s="65"/>
      <c r="I23" s="66"/>
    </row>
    <row r="24" spans="1:9" x14ac:dyDescent="0.25">
      <c r="A24" s="62"/>
      <c r="B24" s="63"/>
      <c r="C24" s="36"/>
      <c r="D24" s="37"/>
      <c r="E24" s="38"/>
      <c r="F24" s="38"/>
      <c r="G24" s="64"/>
      <c r="H24" s="65"/>
      <c r="I24" s="66"/>
    </row>
    <row r="25" spans="1:9" x14ac:dyDescent="0.25">
      <c r="A25" s="62"/>
      <c r="B25" s="63"/>
      <c r="C25" s="36"/>
      <c r="D25" s="37"/>
      <c r="E25" s="38"/>
      <c r="F25" s="38"/>
      <c r="G25" s="64"/>
      <c r="H25" s="65"/>
      <c r="I25" s="66"/>
    </row>
    <row r="26" spans="1:9" x14ac:dyDescent="0.25">
      <c r="A26" s="66"/>
      <c r="B26" s="66"/>
      <c r="C26" s="66"/>
      <c r="D26" s="66"/>
      <c r="E26" s="66"/>
      <c r="F26" s="66"/>
      <c r="G26" s="66"/>
      <c r="H26" s="66"/>
      <c r="I26" s="66"/>
    </row>
  </sheetData>
  <mergeCells count="2">
    <mergeCell ref="C2:G3"/>
    <mergeCell ref="C4:G4"/>
  </mergeCells>
  <pageMargins left="0.7" right="0.7" top="0.75" bottom="0.75" header="0.3" footer="0.3"/>
  <pageSetup paperSize="9" orientation="portrait" r:id="rId1"/>
  <headerFooter>
    <oddHeader>&amp;LCuris au Mont d'Or&amp;CEstimatif DCE&amp;RHalle Commerciale</oddHeader>
    <oddFooter>&amp;L&amp;GBees Architectes&amp;CDCE Mars 2022&amp;R&amp;P/&amp;N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LOT 1</vt:lpstr>
      <vt:lpstr>LOT2</vt:lpstr>
      <vt:lpstr>LOT3</vt:lpstr>
      <vt:lpstr>LOT4</vt:lpstr>
      <vt:lpstr>LOT5</vt:lpstr>
      <vt:lpstr>LOT6</vt:lpstr>
      <vt:lpstr>LOT7</vt:lpstr>
      <vt:lpstr>LOT8</vt:lpstr>
      <vt:lpstr>LOT9</vt:lpstr>
      <vt:lpstr>LOT10</vt:lpstr>
      <vt:lpstr>LOT11</vt:lpstr>
      <vt:lpstr>LOT12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Clotilde</dc:creator>
  <cp:lastModifiedBy>Clotilde Berthet</cp:lastModifiedBy>
  <cp:lastPrinted>2022-04-05T23:04:38Z</cp:lastPrinted>
  <dcterms:created xsi:type="dcterms:W3CDTF">2013-05-14T13:04:38Z</dcterms:created>
  <dcterms:modified xsi:type="dcterms:W3CDTF">2022-04-05T23:07:23Z</dcterms:modified>
</cp:coreProperties>
</file>